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3545" windowHeight="94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Лист1!$B$2:$N$10</definedName>
  </definedNames>
  <calcPr calcId="145621" refMode="R1C1"/>
</workbook>
</file>

<file path=xl/calcChain.xml><?xml version="1.0" encoding="utf-8"?>
<calcChain xmlns="http://schemas.openxmlformats.org/spreadsheetml/2006/main">
  <c r="L9" i="1" l="1"/>
  <c r="M9" i="1" s="1"/>
  <c r="I9" i="1"/>
  <c r="K9" i="1"/>
  <c r="G9" i="1"/>
  <c r="N9" i="1" l="1"/>
  <c r="N10" i="1" s="1"/>
</calcChain>
</file>

<file path=xl/sharedStrings.xml><?xml version="1.0" encoding="utf-8"?>
<sst xmlns="http://schemas.openxmlformats.org/spreadsheetml/2006/main" count="21" uniqueCount="18">
  <si>
    <t>№ п/п</t>
  </si>
  <si>
    <t>Наименование</t>
  </si>
  <si>
    <t>Артикул</t>
  </si>
  <si>
    <t>Количество</t>
  </si>
  <si>
    <t>Поставщик №1</t>
  </si>
  <si>
    <t>Поставщик №2</t>
  </si>
  <si>
    <t>Поставщик №3</t>
  </si>
  <si>
    <t>Н(М)Ц за единицу</t>
  </si>
  <si>
    <t>Коэффициент вариации</t>
  </si>
  <si>
    <t>Итого</t>
  </si>
  <si>
    <t xml:space="preserve">Оказание услуг по обязательному аудиту бухгалтерской (финансовой) отчетности
акционерного общества «КАВКАЗ.РФ», предусмотренной Федеральным законом от 06.12.2011 № 402-ФЗ «О бухгалтерском учете», за 2022 год
</t>
  </si>
  <si>
    <t>Цена, 
рублей без НДС</t>
  </si>
  <si>
    <t>Сумма,
рублей без НДС</t>
  </si>
  <si>
    <t>Цена,
рублей без НДС</t>
  </si>
  <si>
    <t>Сумма с учетом количества,
рублей без НДС</t>
  </si>
  <si>
    <t>Обоснование начальной (максимальной) цены договора</t>
  </si>
  <si>
    <t>Таблица расчета начальной (максимальной) цены договора</t>
  </si>
  <si>
    <t>Начальная (максимальная) цена договора на оказание услуг по обязательному аудиту бухгалтерской (финансовой) отчетности акционерного общества «КАВКАЗ.РФ», предусмотренной Федеральным законом от 06.12.2011 № 402-ФЗ «О бухгалтерском учете», за 2022 год определена из расчета среднего арифметического значения 3-х коммерческих предложений в размере 516 666 (Пятьсот шестнадцати тысяч шестьсот шестидесяти шести) рублей 67 копеек, без учета НДС, и 620 000 (Шестьсот двадцати тысяч) рублей 00 копеек с учетом НДС.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</si>
</sst>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0"/>
  <sheetViews>
    <sheetView tabSelected="1" zoomScale="70" zoomScaleNormal="70" workbookViewId="0">
      <selection activeCell="B4" sqref="B4:N4"/>
    </sheetView>
  </sheetViews>
  <sheetFormatPr defaultColWidth="8.85546875" defaultRowHeight="18.75" x14ac:dyDescent="0.25"/>
  <cols>
    <col min="1" max="1" width="8.85546875" style="1"/>
    <col min="2" max="2" width="9.28515625" style="2" customWidth="1"/>
    <col min="3" max="3" width="67.42578125" style="1" customWidth="1"/>
    <col min="4" max="4" width="11.85546875" style="1" hidden="1" customWidth="1"/>
    <col min="5" max="5" width="17" style="1" customWidth="1"/>
    <col min="6" max="11" width="19.5703125" style="1" customWidth="1"/>
    <col min="12" max="12" width="16.7109375" style="1" customWidth="1"/>
    <col min="13" max="13" width="18.28515625" style="1" hidden="1" customWidth="1"/>
    <col min="14" max="14" width="16.7109375" style="1" customWidth="1"/>
    <col min="15" max="16384" width="8.85546875" style="1"/>
  </cols>
  <sheetData>
    <row r="2" spans="2:14" ht="18" x14ac:dyDescent="0.3"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45" customHeight="1" x14ac:dyDescent="0.25">
      <c r="B3" s="15" t="s">
        <v>15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78" customHeight="1" x14ac:dyDescent="0.25">
      <c r="B4" s="18" t="s">
        <v>17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 ht="24" customHeight="1" x14ac:dyDescent="0.25">
      <c r="B5" s="20" t="s">
        <v>16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2:14" x14ac:dyDescent="0.25"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4" s="2" customFormat="1" x14ac:dyDescent="0.25">
      <c r="B7" s="13" t="s">
        <v>0</v>
      </c>
      <c r="C7" s="13" t="s">
        <v>1</v>
      </c>
      <c r="D7" s="13" t="s">
        <v>2</v>
      </c>
      <c r="E7" s="14" t="s">
        <v>3</v>
      </c>
      <c r="F7" s="14" t="s">
        <v>4</v>
      </c>
      <c r="G7" s="14"/>
      <c r="H7" s="14" t="s">
        <v>5</v>
      </c>
      <c r="I7" s="14"/>
      <c r="J7" s="14" t="s">
        <v>6</v>
      </c>
      <c r="K7" s="14"/>
      <c r="L7" s="17" t="s">
        <v>7</v>
      </c>
      <c r="M7" s="17" t="s">
        <v>8</v>
      </c>
      <c r="N7" s="17" t="s">
        <v>14</v>
      </c>
    </row>
    <row r="8" spans="2:14" s="2" customFormat="1" ht="75.599999999999994" customHeight="1" x14ac:dyDescent="0.25">
      <c r="B8" s="13"/>
      <c r="C8" s="13"/>
      <c r="D8" s="13"/>
      <c r="E8" s="14"/>
      <c r="F8" s="10" t="s">
        <v>11</v>
      </c>
      <c r="G8" s="10" t="s">
        <v>12</v>
      </c>
      <c r="H8" s="10" t="s">
        <v>13</v>
      </c>
      <c r="I8" s="10" t="s">
        <v>12</v>
      </c>
      <c r="J8" s="10" t="s">
        <v>13</v>
      </c>
      <c r="K8" s="10" t="s">
        <v>12</v>
      </c>
      <c r="L8" s="17"/>
      <c r="M8" s="17"/>
      <c r="N8" s="17"/>
    </row>
    <row r="9" spans="2:14" ht="131.25" x14ac:dyDescent="0.25">
      <c r="B9" s="6">
        <v>1</v>
      </c>
      <c r="C9" s="10" t="s">
        <v>10</v>
      </c>
      <c r="D9" s="4"/>
      <c r="E9" s="9">
        <v>1</v>
      </c>
      <c r="F9" s="7">
        <v>710000</v>
      </c>
      <c r="G9" s="7">
        <f>E9*F9</f>
        <v>710000</v>
      </c>
      <c r="H9" s="7">
        <v>450000</v>
      </c>
      <c r="I9" s="7">
        <f>E9*H9</f>
        <v>450000</v>
      </c>
      <c r="J9" s="7">
        <v>390000</v>
      </c>
      <c r="K9" s="7">
        <f>E9*J9</f>
        <v>390000</v>
      </c>
      <c r="L9" s="7">
        <f>(F9+H9+J9)/3</f>
        <v>516666.66666666669</v>
      </c>
      <c r="M9" s="7">
        <f>SQRT((POWER((F9-L9),2)+POWER((H9-L9),2)+POWER(J9-L9,2))/2)/L9*100</f>
        <v>32.922195670124061</v>
      </c>
      <c r="N9" s="7">
        <f>E9*L9</f>
        <v>516666.66666666669</v>
      </c>
    </row>
    <row r="10" spans="2:14" x14ac:dyDescent="0.25">
      <c r="B10" s="8"/>
      <c r="C10" s="12" t="s">
        <v>9</v>
      </c>
      <c r="D10" s="12"/>
      <c r="E10" s="12"/>
      <c r="F10" s="8"/>
      <c r="G10" s="8"/>
      <c r="H10" s="8"/>
      <c r="I10" s="8"/>
      <c r="J10" s="8"/>
      <c r="K10" s="8"/>
      <c r="L10" s="8"/>
      <c r="M10" s="8"/>
      <c r="N10" s="11">
        <f>SUM(N9)</f>
        <v>516666.66666666669</v>
      </c>
    </row>
  </sheetData>
  <mergeCells count="14">
    <mergeCell ref="B3:N3"/>
    <mergeCell ref="J7:K7"/>
    <mergeCell ref="L7:L8"/>
    <mergeCell ref="M7:M8"/>
    <mergeCell ref="N7:N8"/>
    <mergeCell ref="F7:G7"/>
    <mergeCell ref="H7:I7"/>
    <mergeCell ref="B4:N4"/>
    <mergeCell ref="B5:N5"/>
    <mergeCell ref="C10:E10"/>
    <mergeCell ref="B7:B8"/>
    <mergeCell ref="C7:C8"/>
    <mergeCell ref="D7:D8"/>
    <mergeCell ref="E7:E8"/>
  </mergeCells>
  <pageMargins left="0.7" right="0.7" top="0.75" bottom="0.75" header="0.3" footer="0.3"/>
  <pageSetup paperSize="8"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Аслан Казбекович</dc:creator>
  <cp:lastModifiedBy>Черных Дарья Сергеевна</cp:lastModifiedBy>
  <cp:lastPrinted>2020-07-24T11:50:29Z</cp:lastPrinted>
  <dcterms:created xsi:type="dcterms:W3CDTF">2020-07-24T11:24:41Z</dcterms:created>
  <dcterms:modified xsi:type="dcterms:W3CDTF">2022-04-25T10:10:29Z</dcterms:modified>
</cp:coreProperties>
</file>