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180" windowWidth="20700" windowHeight="11580" tabRatio="834" firstSheet="1" activeTab="1"/>
  </bookViews>
  <sheets>
    <sheet name="дендрология" sheetId="28" state="hidden" r:id="rId1"/>
    <sheet name="НМЦ" sheetId="47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dck">[1]топография!#REF!</definedName>
    <definedName name="Itog">#REF!</definedName>
    <definedName name="KPlan">#REF!</definedName>
    <definedName name="SM_STO">#REF!</definedName>
    <definedName name="SM_STO1">#REF!</definedName>
    <definedName name="SM_STO2">#REF!</definedName>
    <definedName name="SM_STO3">#REF!</definedName>
    <definedName name="SUM_">#REF!</definedName>
    <definedName name="SUM_1">#REF!</definedName>
    <definedName name="SUM_3">#REF!</definedName>
    <definedName name="wrn.1." hidden="1">{#N/A,#N/A,FALSE,"Шаблон_Спец1"}</definedName>
    <definedName name="ZAK1">#REF!</definedName>
    <definedName name="ZAK2">#REF!</definedName>
    <definedName name="а36">#REF!</definedName>
    <definedName name="аа">[1]топография!#REF!</definedName>
    <definedName name="АКСТ">'[2]Лист опроса'!$B$22</definedName>
    <definedName name="аолрмб">[3]Вспомогательный!$D$77</definedName>
    <definedName name="вв">[1]топография!#REF!</definedName>
    <definedName name="д1">#REF!</definedName>
    <definedName name="д10">#REF!</definedName>
    <definedName name="д2">#REF!</definedName>
    <definedName name="д3">#REF!</definedName>
    <definedName name="д4">#REF!</definedName>
    <definedName name="д5">#REF!</definedName>
    <definedName name="д6">#REF!</definedName>
    <definedName name="д7">#REF!</definedName>
    <definedName name="д8">#REF!</definedName>
    <definedName name="д9">#REF!</definedName>
    <definedName name="дж">[3]Вспомогательный!$D$36</definedName>
    <definedName name="дж1">[3]Вспомогательный!$D$38</definedName>
    <definedName name="ДЛО">#REF!</definedName>
    <definedName name="дп">#REF!</definedName>
    <definedName name="ДСК">[4]топография!#REF!</definedName>
    <definedName name="дэ">#REF!</definedName>
    <definedName name="жж">[3]Вспомогательный!$D$80</definedName>
    <definedName name="ии">#REF!</definedName>
    <definedName name="инфл">#REF!</definedName>
    <definedName name="ип">#REF!</definedName>
    <definedName name="к1">#REF!</definedName>
    <definedName name="к10">#REF!</definedName>
    <definedName name="к101">#REF!</definedName>
    <definedName name="К105">#REF!</definedName>
    <definedName name="к11">#REF!</definedName>
    <definedName name="к12">#REF!</definedName>
    <definedName name="к13">#REF!</definedName>
    <definedName name="к14">#REF!</definedName>
    <definedName name="к15">#REF!</definedName>
    <definedName name="к16">#REF!</definedName>
    <definedName name="к17">#REF!</definedName>
    <definedName name="к18">#REF!</definedName>
    <definedName name="к19">#REF!</definedName>
    <definedName name="к2">#REF!</definedName>
    <definedName name="к20">#REF!</definedName>
    <definedName name="к21">#REF!</definedName>
    <definedName name="к22">#REF!</definedName>
    <definedName name="к23">#REF!</definedName>
    <definedName name="к231">#REF!</definedName>
    <definedName name="к24">#REF!</definedName>
    <definedName name="к25">#REF!</definedName>
    <definedName name="к26">#REF!</definedName>
    <definedName name="к27">#REF!</definedName>
    <definedName name="к28">#REF!</definedName>
    <definedName name="к29">#REF!</definedName>
    <definedName name="к2п">#REF!</definedName>
    <definedName name="к3">#REF!</definedName>
    <definedName name="к30">#REF!</definedName>
    <definedName name="к3п">#REF!</definedName>
    <definedName name="к5">#REF!</definedName>
    <definedName name="к6">#REF!</definedName>
    <definedName name="к7">#REF!</definedName>
    <definedName name="к8">#REF!</definedName>
    <definedName name="к9">#REF!</definedName>
    <definedName name="ккее">#REF!</definedName>
    <definedName name="конкурс">#REF!</definedName>
    <definedName name="кп">#REF!</definedName>
    <definedName name="Крек">'[2]Лист опроса'!$B$17</definedName>
    <definedName name="Крп">'[2]Лист опроса'!$B$19</definedName>
    <definedName name="курорты">#REF!</definedName>
    <definedName name="Кэл">'[2]Лист опроса'!$B$20</definedName>
    <definedName name="лл">[3]Вспомогательный!$D$78</definedName>
    <definedName name="мж1">'[5]СметаСводная 1 оч'!$D$6</definedName>
    <definedName name="ндс">#REF!</definedName>
    <definedName name="Нсапк">'[2]Лист опроса'!$B$34</definedName>
    <definedName name="Нсстр">'[2]Лист опроса'!$B$32</definedName>
    <definedName name="_xlnm.Print_Area" localSheetId="1">НМЦ!$A$1:$E$26</definedName>
    <definedName name="ООО_НИИПРИИ___Севзапинжтехнология">#REF!</definedName>
    <definedName name="пионер">#REF!</definedName>
    <definedName name="Пкр">'[2]Лист опроса'!$B$41</definedName>
    <definedName name="План">'[6]Смета 7'!$F$1</definedName>
    <definedName name="пппп">#REF!</definedName>
    <definedName name="пробная">#REF!</definedName>
    <definedName name="Проектно_сметная_документация_по_объекту__Реконструкция_автодороги_М_20__Санкт_Петербург_Киев___Пулковское_Киевское_шоссе__на_участке_от_дороги_на_г.Пушкин_до_пос._Дони_в_административных_границах_Санкт_Петербурга">#REF!</definedName>
    <definedName name="Прот">'[2]Лист опроса'!$B$6</definedName>
    <definedName name="Расчёт1">'[7]Смета 7'!$F$1</definedName>
    <definedName name="рек">#REF!</definedName>
    <definedName name="рига">'[8]СметаСводная снег'!$E$7</definedName>
    <definedName name="С" hidden="1">{#N/A,#N/A,FALSE,"Шаблон_Спец1"}</definedName>
    <definedName name="с1">#REF!</definedName>
    <definedName name="с10">#REF!</definedName>
    <definedName name="с2">#REF!</definedName>
    <definedName name="с3">#REF!</definedName>
    <definedName name="с4">#REF!</definedName>
    <definedName name="с5">#REF!</definedName>
    <definedName name="с6">#REF!</definedName>
    <definedName name="с7">#REF!</definedName>
    <definedName name="с8">#REF!</definedName>
    <definedName name="с9">#REF!</definedName>
    <definedName name="СВсм">[3]Вспомогательный!$D$36</definedName>
    <definedName name="сев">#REF!</definedName>
    <definedName name="см_конк">#REF!</definedName>
    <definedName name="См6">'[9]Смета 7'!$F$1</definedName>
    <definedName name="Смета_2">'[7]Смета 7'!$F$1</definedName>
    <definedName name="Смета11">'[10]Смета 7'!$F$1</definedName>
    <definedName name="Смета21">'[11]Смета 7'!$F$1</definedName>
    <definedName name="Смета3">[3]Вспомогательный!$D$78</definedName>
    <definedName name="сп1">#REF!</definedName>
    <definedName name="сп2">#REF!</definedName>
    <definedName name="Станц10">'[2]Лист опроса'!$B$23</definedName>
    <definedName name="Стр10">'[2]Лист опроса'!$B$24</definedName>
    <definedName name="СтрАУ">'[2]Лист опроса'!$B$12</definedName>
    <definedName name="СтрДУ">'[2]Лист опроса'!$B$11</definedName>
    <definedName name="Стрелки">'[2]Лист опроса'!$B$10</definedName>
  </definedNames>
  <calcPr calcId="162913" fullPrecision="0"/>
</workbook>
</file>

<file path=xl/calcChain.xml><?xml version="1.0" encoding="utf-8"?>
<calcChain xmlns="http://schemas.openxmlformats.org/spreadsheetml/2006/main">
  <c r="E24" i="47" l="1"/>
  <c r="D24" i="47"/>
  <c r="C24" i="47"/>
  <c r="L15" i="28" l="1"/>
  <c r="L14" i="28"/>
  <c r="L13" i="28"/>
  <c r="L12" i="28"/>
  <c r="L16" i="28" l="1"/>
  <c r="D18" i="28" s="1"/>
  <c r="L18" i="28" s="1"/>
  <c r="D17" i="28" l="1"/>
  <c r="L17" i="28" s="1"/>
  <c r="D27" i="28" s="1"/>
  <c r="L27" i="28" s="1"/>
  <c r="D19" i="28"/>
  <c r="L19" i="28" s="1"/>
  <c r="L21" i="28" l="1"/>
  <c r="D24" i="28" s="1"/>
  <c r="D23" i="28" l="1"/>
  <c r="L23" i="28" s="1"/>
  <c r="L24" i="28"/>
  <c r="D25" i="28" l="1"/>
  <c r="L25" i="28" s="1"/>
  <c r="D26" i="28"/>
  <c r="L26" i="28" s="1"/>
  <c r="D28" i="28" l="1"/>
  <c r="L28" i="28" s="1"/>
  <c r="L29" i="28" s="1"/>
  <c r="L30" i="28" s="1"/>
  <c r="L31" i="28" s="1"/>
  <c r="L32" i="28" s="1"/>
  <c r="L33" i="28" s="1"/>
  <c r="L34" i="28" s="1"/>
</calcChain>
</file>

<file path=xl/comments1.xml><?xml version="1.0" encoding="utf-8"?>
<comments xmlns="http://schemas.openxmlformats.org/spreadsheetml/2006/main">
  <authors>
    <author>Автор</author>
  </authors>
  <commentList>
    <comment ref="A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другой справочник?</t>
        </r>
      </text>
    </comment>
    <comment ref="B1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позиция 2 и 3 - за двоение работ </t>
        </r>
      </text>
    </comment>
    <comment ref="B1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2. По пунктам 2 и 3 неверно указан масштаб карт, на которые наносятся результат работ. В отчёте приведены карты М 1:1500. В качестве исходных данных  использовались карты М 1:2000. </t>
        </r>
      </text>
    </comment>
    <comment ref="B2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5. Техническим отчётом не обоснованы работы по курированию инженерных изысканий п.8 сметы.</t>
        </r>
      </text>
    </comment>
  </commentList>
</comments>
</file>

<file path=xl/sharedStrings.xml><?xml version="1.0" encoding="utf-8"?>
<sst xmlns="http://schemas.openxmlformats.org/spreadsheetml/2006/main" count="86" uniqueCount="78">
  <si>
    <t>Итого:</t>
  </si>
  <si>
    <t>№№ п/п</t>
  </si>
  <si>
    <t>Наименование работ и затрат</t>
  </si>
  <si>
    <t>Единица измерен.</t>
  </si>
  <si>
    <t>Кол-во</t>
  </si>
  <si>
    <t>Обоснование стоимости</t>
  </si>
  <si>
    <t xml:space="preserve">Расчет стоимости                                                </t>
  </si>
  <si>
    <t xml:space="preserve">Стоимость, руб. </t>
  </si>
  <si>
    <t>цена за ед</t>
  </si>
  <si>
    <t>К1</t>
  </si>
  <si>
    <t>К2</t>
  </si>
  <si>
    <t>К3</t>
  </si>
  <si>
    <t>К4</t>
  </si>
  <si>
    <t>К5</t>
  </si>
  <si>
    <t>1. Полевые работы</t>
  </si>
  <si>
    <t>Итого полевых работ:</t>
  </si>
  <si>
    <t>Расходы на организацию и ликвидацию полевых работ</t>
  </si>
  <si>
    <t>Срочность выполнения работ</t>
  </si>
  <si>
    <t>НДС 18%</t>
  </si>
  <si>
    <t>1 га</t>
  </si>
  <si>
    <t>ИТОГО в ценах 2001 года:</t>
  </si>
  <si>
    <t>Составил:________________</t>
  </si>
  <si>
    <t>Расходы по курированию инженерных изысканий</t>
  </si>
  <si>
    <t>Выдача промежуточых материалов изысканий</t>
  </si>
  <si>
    <t>ИТОГО прочих расходов:</t>
  </si>
  <si>
    <t>СБЦ-99, О.У.п.15</t>
  </si>
  <si>
    <t>ИТОГО с учетом понижающего коэффициента</t>
  </si>
  <si>
    <t>ИТОГО по смете:</t>
  </si>
  <si>
    <t>Пассажирская подвесная канатная дорога гондольного типа SL1 c многофункциональным центром
для п. "Романтик", ВТРК "Архыз"</t>
  </si>
  <si>
    <t xml:space="preserve">  Смета№12-02-08</t>
  </si>
  <si>
    <t>на дендрологические исследования</t>
  </si>
  <si>
    <t>Смета составлена по Справочнику базовых цен на  лесохозяйственные изыскания (2006 г.)</t>
  </si>
  <si>
    <t>Рекогносцировочные агролесомелиоративные изыскания</t>
  </si>
  <si>
    <t>1 км2</t>
  </si>
  <si>
    <t>СБЦнЛИ, М. 2006, Табл. 1 п.1</t>
  </si>
  <si>
    <t>Ландшафтный анализ территории с нанесением результатов на карты (планы) в масштабе:1 : 1500 (332- (332-175)/2)</t>
  </si>
  <si>
    <t>СБЦнЛИ, М. 2006, Табл. 18 п.2-3</t>
  </si>
  <si>
    <t>Таксация лесного фонда с ландшафтной оценкой территории и нанесением результатов на карты в масштабе:1 : 1500 (242-(242-142)/2)</t>
  </si>
  <si>
    <t>СБЦнЛИ, М. 2006, Табл. 19 п.2-3</t>
  </si>
  <si>
    <t xml:space="preserve">Подеревная инвентаризация </t>
  </si>
  <si>
    <t>1 дерево</t>
  </si>
  <si>
    <t xml:space="preserve">СБЦнЛИ, М. 2006, Табл. 20 п.1 </t>
  </si>
  <si>
    <t>О.У.,т.1 п.1</t>
  </si>
  <si>
    <t>Выполнение изысканий в горных и высокогорных районах (1700 до 2000м)</t>
  </si>
  <si>
    <t>О.У.,т.1 п.2</t>
  </si>
  <si>
    <t>Выполнение изысканий в горных и высокогорных районах (2000 до3000м)</t>
  </si>
  <si>
    <t>О.У.,т.1 п.3</t>
  </si>
  <si>
    <t>2. Прочие расходы</t>
  </si>
  <si>
    <t>Расходы по внутреннему транспорту  при расст. от базы 10 км</t>
  </si>
  <si>
    <t>СБЦнЛИ, М. 2006, т.4 п.2</t>
  </si>
  <si>
    <t>Расходы по внешнему транспорту 2300 км.</t>
  </si>
  <si>
    <t>СБЦнЛИ, М. 2006, т.5 п.6</t>
  </si>
  <si>
    <t xml:space="preserve">СБЦнЛИ, М. 2006, О.У.п.11 </t>
  </si>
  <si>
    <t xml:space="preserve">СБЦнЛИ, М. 2006, О.У.п.13 </t>
  </si>
  <si>
    <t xml:space="preserve">СБЦнЛИ, М. 2006, О.У.п.16 </t>
  </si>
  <si>
    <t>ИТОГО c  коэф.  по письмам Минстроя России №25760-ЮР/08 от 13.08.2015</t>
  </si>
  <si>
    <t xml:space="preserve"> ИТОГО по смете с НДС</t>
  </si>
  <si>
    <t>Выполнение изысканий в горных и высокогорных районах (2000 до 3000м)</t>
  </si>
  <si>
    <r>
      <t>Наименование изыскательской организации:</t>
    </r>
    <r>
      <rPr>
        <sz val="10"/>
        <rFont val="Arial Cyr"/>
        <charset val="204"/>
      </rPr>
      <t xml:space="preserve"> ООО "Росинжиниринг Проект"</t>
    </r>
  </si>
  <si>
    <t xml:space="preserve">Наименование организации заказчика:  АО «Курорты Северного Кавказа»  </t>
  </si>
  <si>
    <t xml:space="preserve">Расчет цены договора         </t>
  </si>
  <si>
    <t>№ п.п.</t>
  </si>
  <si>
    <t>Перечень видов работ</t>
  </si>
  <si>
    <t>без НДС</t>
  </si>
  <si>
    <t>с учетом НДС</t>
  </si>
  <si>
    <t>В том числе инфляционная составляющая за период выполнения работ</t>
  </si>
  <si>
    <t>ВСЕГО:</t>
  </si>
  <si>
    <t>НДС-20 %</t>
  </si>
  <si>
    <t>В том числе непредвиденные расходы</t>
  </si>
  <si>
    <t xml:space="preserve"> Стоимость проектирования  объекта в прогнозных ценах периода проектирования (руб.)</t>
  </si>
  <si>
    <t>1 Этап</t>
  </si>
  <si>
    <t>2 Этап</t>
  </si>
  <si>
    <t>по объекту "Всесезонный туристско-рекреационный комплекс "Архыз", Карачаево-Черкесская республика. Магистральные сети инженерно-технического обеспечения и устройство автодороги, пос. "Лунная Поляна" (этапы 1, 2)"</t>
  </si>
  <si>
    <t>Разработка рабочей документации</t>
  </si>
  <si>
    <t>Создание ГРО</t>
  </si>
  <si>
    <t>Строительно-монтажные работы, включая монтаж и испытание оборудования, подготовка исполнительной документации, сдача объекта Заказчику с комплектом документов, позволяющим получить разрешение на ввод Объекта в эксплуатацию</t>
  </si>
  <si>
    <t>2</t>
  </si>
  <si>
    <t>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</si>
</sst>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64" formatCode="_-* #,##0\ _р_._-;\-* #,##0\ _р_._-;_-* &quot;-&quot;\ _р_._-;_-@_-"/>
    <numFmt numFmtId="165" formatCode="_-* #,##0.00\ _р_._-;\-* #,##0.00\ _р_._-;_-* &quot;-&quot;??\ _р_._-;_-@_-"/>
    <numFmt numFmtId="166" formatCode="_-* #,##0_р_._-;\-* #,##0_р_._-;_-* &quot;-&quot;_р_._-;_-@_-"/>
    <numFmt numFmtId="167" formatCode="_-* #,##0.00_р_._-;\-* #,##0.00_р_._-;_-* &quot;-&quot;??_р_._-;_-@_-"/>
    <numFmt numFmtId="168" formatCode="#,##0.0"/>
    <numFmt numFmtId="169" formatCode="_-* #,##0.00_р_._-;\-* #,##0.00_р_._-;_-* &quot;-&quot;_р_._-;_-@_-"/>
    <numFmt numFmtId="170" formatCode="0.0%"/>
    <numFmt numFmtId="171" formatCode="_-* #,##0&quot;р.&quot;_-;\-* #,##0&quot;р.&quot;_-;_-* &quot;-&quot;&quot;р.&quot;_-;_-@_-"/>
    <numFmt numFmtId="172" formatCode="_-* #,##0.00&quot;р.&quot;_-;\-* #,##0.00&quot;р.&quot;_-;_-* &quot;-&quot;??&quot;р.&quot;_-;_-@_-"/>
    <numFmt numFmtId="173" formatCode="_(* #,##0.00_);_(* \(#,##0.00\);_(* &quot;-&quot;??_);_(@_)"/>
    <numFmt numFmtId="174" formatCode="0.0"/>
  </numFmts>
  <fonts count="8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color indexed="8"/>
      <name val="Arial"/>
      <family val="2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204"/>
    </font>
    <font>
      <sz val="8"/>
      <color rgb="FF000000"/>
      <name val="Arial"/>
      <family val="2"/>
      <charset val="204"/>
    </font>
    <font>
      <u/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7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0"/>
      <name val="Arial Cyr"/>
      <charset val="204"/>
    </font>
    <font>
      <sz val="10"/>
      <name val="Times New Roman Cyr"/>
      <charset val="204"/>
    </font>
    <font>
      <b/>
      <sz val="12"/>
      <name val="Times New Roman"/>
      <family val="1"/>
      <charset val="204"/>
    </font>
    <font>
      <b/>
      <sz val="10"/>
      <name val="Times New Roman Cyr"/>
      <charset val="204"/>
    </font>
    <font>
      <b/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0"/>
      <name val="Arial Cyr"/>
      <family val="2"/>
      <charset val="204"/>
    </font>
    <font>
      <sz val="12"/>
      <color indexed="24"/>
      <name val="Arial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color rgb="FFFF0000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indexed="8"/>
      <name val="Arial CYR"/>
      <family val="2"/>
      <charset val="204"/>
    </font>
    <font>
      <sz val="11"/>
      <color indexed="9"/>
      <name val="Calibri"/>
      <family val="2"/>
      <charset val="204"/>
    </font>
    <font>
      <sz val="10"/>
      <color indexed="9"/>
      <name val="Arial Cyr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2"/>
      <name val="Arial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sz val="10"/>
      <color indexed="60"/>
      <name val="Arial Cyr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name val="Helv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10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2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924">
    <xf numFmtId="0" fontId="0" fillId="0" borderId="0"/>
    <xf numFmtId="0" fontId="18" fillId="0" borderId="0"/>
    <xf numFmtId="167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1" fillId="3" borderId="0">
      <alignment horizontal="left" vertical="center"/>
    </xf>
    <xf numFmtId="0" fontId="21" fillId="3" borderId="0">
      <alignment horizontal="center" vertical="center"/>
    </xf>
    <xf numFmtId="0" fontId="21" fillId="3" borderId="0">
      <alignment horizontal="left" vertical="center"/>
    </xf>
    <xf numFmtId="0" fontId="21" fillId="3" borderId="0">
      <alignment horizontal="left" vertical="center"/>
    </xf>
    <xf numFmtId="0" fontId="21" fillId="3" borderId="0">
      <alignment horizontal="left" vertical="center"/>
    </xf>
    <xf numFmtId="0" fontId="21" fillId="3" borderId="0">
      <alignment horizontal="right" vertical="center"/>
    </xf>
    <xf numFmtId="0" fontId="21" fillId="3" borderId="0">
      <alignment horizontal="center" vertical="center"/>
    </xf>
    <xf numFmtId="167" fontId="18" fillId="0" borderId="0" applyFont="0" applyFill="0" applyBorder="0" applyAlignment="0" applyProtection="0"/>
    <xf numFmtId="0" fontId="18" fillId="0" borderId="0"/>
    <xf numFmtId="0" fontId="18" fillId="0" borderId="0"/>
    <xf numFmtId="167" fontId="24" fillId="0" borderId="0" applyFont="0" applyFill="0" applyBorder="0" applyAlignment="0" applyProtection="0"/>
    <xf numFmtId="0" fontId="21" fillId="3" borderId="0">
      <alignment horizontal="left" vertical="center"/>
    </xf>
    <xf numFmtId="0" fontId="21" fillId="3" borderId="0">
      <alignment horizontal="left" vertical="center"/>
    </xf>
    <xf numFmtId="0" fontId="21" fillId="3" borderId="0">
      <alignment horizontal="left" vertical="center"/>
    </xf>
    <xf numFmtId="0" fontId="21" fillId="3" borderId="0">
      <alignment horizontal="left" vertical="center"/>
    </xf>
    <xf numFmtId="0" fontId="25" fillId="4" borderId="0">
      <alignment horizontal="right" vertical="center"/>
    </xf>
    <xf numFmtId="0" fontId="21" fillId="3" borderId="0">
      <alignment horizontal="right" vertical="center"/>
    </xf>
    <xf numFmtId="0" fontId="21" fillId="3" borderId="0">
      <alignment horizontal="right" vertical="center"/>
    </xf>
    <xf numFmtId="0" fontId="21" fillId="3" borderId="0">
      <alignment horizontal="right" vertical="center"/>
    </xf>
    <xf numFmtId="0" fontId="21" fillId="5" borderId="0">
      <alignment horizontal="center" vertical="center"/>
    </xf>
    <xf numFmtId="0" fontId="25" fillId="4" borderId="0">
      <alignment horizontal="left" vertical="center"/>
    </xf>
    <xf numFmtId="0" fontId="25" fillId="0" borderId="0">
      <alignment horizontal="left" vertical="top"/>
    </xf>
    <xf numFmtId="0" fontId="21" fillId="5" borderId="0">
      <alignment horizontal="center" vertical="center"/>
    </xf>
    <xf numFmtId="0" fontId="25" fillId="4" borderId="0">
      <alignment horizontal="center" vertical="center"/>
    </xf>
    <xf numFmtId="0" fontId="25" fillId="0" borderId="0">
      <alignment horizontal="center" vertical="center"/>
    </xf>
    <xf numFmtId="0" fontId="26" fillId="4" borderId="0">
      <alignment horizontal="left" vertical="center"/>
    </xf>
    <xf numFmtId="0" fontId="25" fillId="0" borderId="0">
      <alignment horizontal="center" vertical="center"/>
    </xf>
    <xf numFmtId="0" fontId="25" fillId="4" borderId="0">
      <alignment horizontal="center" vertical="center"/>
    </xf>
    <xf numFmtId="0" fontId="25" fillId="4" borderId="0">
      <alignment horizontal="left" vertical="center"/>
    </xf>
    <xf numFmtId="0" fontId="25" fillId="4" borderId="0">
      <alignment horizontal="right" vertical="center"/>
    </xf>
    <xf numFmtId="0" fontId="25" fillId="4" borderId="0">
      <alignment horizontal="center" vertical="center"/>
    </xf>
    <xf numFmtId="0" fontId="25" fillId="4" borderId="0">
      <alignment horizontal="left" vertical="top"/>
    </xf>
    <xf numFmtId="0" fontId="25" fillId="4" borderId="0">
      <alignment horizontal="right" vertical="center"/>
    </xf>
    <xf numFmtId="0" fontId="25" fillId="4" borderId="0">
      <alignment horizontal="right" vertical="top"/>
    </xf>
    <xf numFmtId="0" fontId="25" fillId="4" borderId="0">
      <alignment horizontal="center" vertical="center"/>
    </xf>
    <xf numFmtId="0" fontId="21" fillId="3" borderId="0">
      <alignment horizontal="center" vertical="center"/>
    </xf>
    <xf numFmtId="0" fontId="21" fillId="3" borderId="0">
      <alignment horizontal="center" vertical="center"/>
    </xf>
    <xf numFmtId="0" fontId="21" fillId="3" borderId="0">
      <alignment horizontal="center" vertical="center"/>
    </xf>
    <xf numFmtId="0" fontId="27" fillId="4" borderId="0">
      <alignment horizontal="left" vertical="top"/>
    </xf>
    <xf numFmtId="0" fontId="25" fillId="4" borderId="0">
      <alignment horizontal="left" vertical="center"/>
    </xf>
    <xf numFmtId="0" fontId="27" fillId="4" borderId="0">
      <alignment horizontal="left" vertical="top"/>
    </xf>
    <xf numFmtId="0" fontId="27" fillId="4" borderId="0">
      <alignment horizontal="center" vertical="center"/>
    </xf>
    <xf numFmtId="0" fontId="28" fillId="4" borderId="0">
      <alignment horizontal="center" vertical="center"/>
    </xf>
    <xf numFmtId="0" fontId="28" fillId="0" borderId="0">
      <alignment horizontal="center" vertical="center"/>
    </xf>
    <xf numFmtId="0" fontId="25" fillId="4" borderId="0">
      <alignment horizontal="center" vertical="center"/>
    </xf>
    <xf numFmtId="0" fontId="25" fillId="0" borderId="0">
      <alignment horizontal="center" vertical="top"/>
    </xf>
    <xf numFmtId="0" fontId="25" fillId="4" borderId="0">
      <alignment horizontal="center" vertical="center"/>
    </xf>
    <xf numFmtId="0" fontId="29" fillId="0" borderId="0">
      <alignment horizontal="left" vertical="top"/>
    </xf>
    <xf numFmtId="0" fontId="25" fillId="4" borderId="0">
      <alignment horizontal="center" vertical="center"/>
    </xf>
    <xf numFmtId="0" fontId="25" fillId="0" borderId="0">
      <alignment horizontal="left" vertical="top"/>
    </xf>
    <xf numFmtId="0" fontId="25" fillId="4" borderId="0">
      <alignment horizontal="left" vertical="center"/>
    </xf>
    <xf numFmtId="0" fontId="29" fillId="0" borderId="0">
      <alignment horizontal="left" vertical="center"/>
    </xf>
    <xf numFmtId="0" fontId="21" fillId="5" borderId="0">
      <alignment horizontal="left" vertical="center"/>
    </xf>
    <xf numFmtId="0" fontId="25" fillId="4" borderId="0">
      <alignment horizontal="left" vertical="center"/>
    </xf>
    <xf numFmtId="0" fontId="29" fillId="0" borderId="0">
      <alignment horizontal="left" vertical="top"/>
    </xf>
    <xf numFmtId="0" fontId="21" fillId="5" borderId="0">
      <alignment horizontal="left" vertical="center"/>
    </xf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24" fillId="0" borderId="0" applyFont="0" applyFill="0" applyBorder="0" applyAlignment="0" applyProtection="0"/>
    <xf numFmtId="167" fontId="30" fillId="0" borderId="0" applyFont="0" applyFill="0" applyBorder="0" applyAlignment="0" applyProtection="0"/>
    <xf numFmtId="0" fontId="19" fillId="0" borderId="0"/>
    <xf numFmtId="0" fontId="21" fillId="3" borderId="0">
      <alignment horizontal="left" vertical="center"/>
    </xf>
    <xf numFmtId="0" fontId="21" fillId="3" borderId="0">
      <alignment horizontal="left" vertical="center"/>
    </xf>
    <xf numFmtId="0" fontId="21" fillId="3" borderId="0">
      <alignment horizontal="left" vertical="center"/>
    </xf>
    <xf numFmtId="0" fontId="21" fillId="3" borderId="0">
      <alignment horizontal="left" vertical="center"/>
    </xf>
    <xf numFmtId="0" fontId="21" fillId="3" borderId="0">
      <alignment horizontal="right" vertical="center"/>
    </xf>
    <xf numFmtId="0" fontId="21" fillId="3" borderId="0">
      <alignment horizontal="right" vertical="center"/>
    </xf>
    <xf numFmtId="0" fontId="21" fillId="3" borderId="0">
      <alignment horizontal="right" vertical="center"/>
    </xf>
    <xf numFmtId="0" fontId="21" fillId="5" borderId="0">
      <alignment horizontal="center" vertical="center"/>
    </xf>
    <xf numFmtId="0" fontId="21" fillId="3" borderId="0">
      <alignment horizontal="center" vertical="center"/>
    </xf>
    <xf numFmtId="0" fontId="21" fillId="3" borderId="0">
      <alignment horizontal="center" vertical="center"/>
    </xf>
    <xf numFmtId="0" fontId="21" fillId="5" borderId="0">
      <alignment horizontal="left" vertical="center"/>
    </xf>
    <xf numFmtId="0" fontId="24" fillId="0" borderId="0"/>
    <xf numFmtId="0" fontId="23" fillId="0" borderId="0"/>
    <xf numFmtId="9" fontId="24" fillId="0" borderId="0" applyFont="0" applyFill="0" applyBorder="0" applyAlignment="0" applyProtection="0"/>
    <xf numFmtId="0" fontId="17" fillId="0" borderId="0"/>
    <xf numFmtId="0" fontId="31" fillId="0" borderId="0">
      <alignment horizontal="right" vertical="center"/>
    </xf>
    <xf numFmtId="0" fontId="32" fillId="0" borderId="0">
      <alignment horizontal="left" vertical="center"/>
    </xf>
    <xf numFmtId="0" fontId="33" fillId="0" borderId="0">
      <alignment horizontal="left" vertical="center"/>
    </xf>
    <xf numFmtId="0" fontId="33" fillId="0" borderId="0">
      <alignment horizontal="left" vertical="top"/>
    </xf>
    <xf numFmtId="0" fontId="34" fillId="0" borderId="0">
      <alignment horizontal="center" vertical="center"/>
    </xf>
    <xf numFmtId="0" fontId="33" fillId="0" borderId="0">
      <alignment horizontal="center" vertical="top"/>
    </xf>
    <xf numFmtId="0" fontId="31" fillId="0" borderId="0">
      <alignment horizontal="left" vertical="top"/>
    </xf>
    <xf numFmtId="0" fontId="31" fillId="0" borderId="0">
      <alignment horizontal="left" vertical="center"/>
    </xf>
    <xf numFmtId="0" fontId="33" fillId="0" borderId="2">
      <alignment horizontal="center" vertical="center"/>
    </xf>
    <xf numFmtId="0" fontId="31" fillId="0" borderId="2">
      <alignment horizontal="center" vertical="center"/>
    </xf>
    <xf numFmtId="0" fontId="33" fillId="0" borderId="2">
      <alignment horizontal="left" vertical="center"/>
    </xf>
    <xf numFmtId="0" fontId="33" fillId="0" borderId="2">
      <alignment horizontal="right" vertical="center"/>
    </xf>
    <xf numFmtId="0" fontId="33" fillId="0" borderId="2">
      <alignment horizontal="left" vertical="top"/>
    </xf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6" fillId="0" borderId="0"/>
    <xf numFmtId="0" fontId="33" fillId="0" borderId="0">
      <alignment horizontal="left" vertical="top"/>
    </xf>
    <xf numFmtId="0" fontId="33" fillId="0" borderId="2">
      <alignment horizontal="right" vertical="top"/>
    </xf>
    <xf numFmtId="0" fontId="33" fillId="0" borderId="2">
      <alignment horizontal="left" vertical="top"/>
    </xf>
    <xf numFmtId="0" fontId="33" fillId="0" borderId="7">
      <alignment horizontal="left" vertical="top"/>
    </xf>
    <xf numFmtId="0" fontId="33" fillId="0" borderId="1">
      <alignment horizontal="left" vertical="top"/>
    </xf>
    <xf numFmtId="0" fontId="31" fillId="0" borderId="0">
      <alignment horizontal="left" vertical="top"/>
    </xf>
    <xf numFmtId="0" fontId="33" fillId="0" borderId="0">
      <alignment horizontal="center" vertical="top"/>
    </xf>
    <xf numFmtId="0" fontId="34" fillId="0" borderId="0">
      <alignment horizontal="center" vertical="center"/>
    </xf>
    <xf numFmtId="0" fontId="15" fillId="0" borderId="0"/>
    <xf numFmtId="0" fontId="18" fillId="0" borderId="0"/>
    <xf numFmtId="0" fontId="25" fillId="4" borderId="0">
      <alignment horizontal="left" vertical="center"/>
    </xf>
    <xf numFmtId="0" fontId="24" fillId="3" borderId="0">
      <alignment horizontal="center" vertical="center"/>
    </xf>
    <xf numFmtId="0" fontId="30" fillId="0" borderId="0"/>
    <xf numFmtId="0" fontId="30" fillId="0" borderId="0"/>
    <xf numFmtId="0" fontId="25" fillId="4" borderId="0">
      <alignment horizontal="left" vertical="center"/>
    </xf>
    <xf numFmtId="0" fontId="15" fillId="0" borderId="0"/>
    <xf numFmtId="0" fontId="19" fillId="0" borderId="0"/>
    <xf numFmtId="0" fontId="44" fillId="0" borderId="0"/>
    <xf numFmtId="166" fontId="18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4" fillId="0" borderId="0"/>
    <xf numFmtId="0" fontId="13" fillId="0" borderId="0"/>
    <xf numFmtId="0" fontId="13" fillId="0" borderId="0"/>
    <xf numFmtId="0" fontId="12" fillId="0" borderId="0"/>
    <xf numFmtId="0" fontId="31" fillId="0" borderId="0">
      <alignment horizontal="right" vertical="center"/>
    </xf>
    <xf numFmtId="0" fontId="31" fillId="0" borderId="0">
      <alignment horizontal="right" vertical="center"/>
    </xf>
    <xf numFmtId="0" fontId="11" fillId="0" borderId="0"/>
    <xf numFmtId="0" fontId="10" fillId="0" borderId="0"/>
    <xf numFmtId="0" fontId="9" fillId="0" borderId="0"/>
    <xf numFmtId="0" fontId="34" fillId="0" borderId="0">
      <alignment horizontal="center" vertical="center"/>
    </xf>
    <xf numFmtId="0" fontId="33" fillId="0" borderId="0">
      <alignment horizontal="center" vertical="top"/>
    </xf>
    <xf numFmtId="0" fontId="31" fillId="0" borderId="0">
      <alignment horizontal="left" vertical="top"/>
    </xf>
    <xf numFmtId="0" fontId="33" fillId="0" borderId="0">
      <alignment horizontal="left" vertical="top"/>
    </xf>
    <xf numFmtId="0" fontId="33" fillId="0" borderId="2">
      <alignment horizontal="center" vertical="center"/>
    </xf>
    <xf numFmtId="0" fontId="31" fillId="0" borderId="2">
      <alignment horizontal="center" vertical="center"/>
    </xf>
    <xf numFmtId="0" fontId="33" fillId="0" borderId="2">
      <alignment horizontal="left" vertical="center"/>
    </xf>
    <xf numFmtId="0" fontId="33" fillId="0" borderId="1">
      <alignment horizontal="left" vertical="top"/>
    </xf>
    <xf numFmtId="0" fontId="33" fillId="0" borderId="2">
      <alignment horizontal="right" vertical="center"/>
    </xf>
    <xf numFmtId="0" fontId="33" fillId="0" borderId="2">
      <alignment horizontal="right" vertical="top"/>
    </xf>
    <xf numFmtId="0" fontId="33" fillId="0" borderId="0">
      <alignment horizontal="left" vertical="center"/>
    </xf>
    <xf numFmtId="0" fontId="8" fillId="0" borderId="0"/>
    <xf numFmtId="0" fontId="7" fillId="0" borderId="0"/>
    <xf numFmtId="0" fontId="6" fillId="0" borderId="0"/>
    <xf numFmtId="167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0" fontId="18" fillId="0" borderId="0"/>
    <xf numFmtId="167" fontId="30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30" fillId="0" borderId="0" applyFont="0" applyFill="0" applyBorder="0" applyAlignment="0" applyProtection="0"/>
    <xf numFmtId="0" fontId="6" fillId="0" borderId="0"/>
    <xf numFmtId="167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6" fillId="0" borderId="0"/>
    <xf numFmtId="0" fontId="31" fillId="0" borderId="0">
      <alignment horizontal="right" vertical="center"/>
    </xf>
    <xf numFmtId="0" fontId="31" fillId="0" borderId="0">
      <alignment horizontal="right" vertical="center"/>
    </xf>
    <xf numFmtId="0" fontId="33" fillId="0" borderId="2">
      <alignment horizontal="right" vertical="top"/>
    </xf>
    <xf numFmtId="0" fontId="33" fillId="0" borderId="2">
      <alignment horizontal="left"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0" fontId="6" fillId="0" borderId="0"/>
    <xf numFmtId="167" fontId="30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6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8" fillId="0" borderId="0"/>
    <xf numFmtId="170" fontId="18" fillId="0" borderId="0" applyFont="0" applyFill="0" applyBorder="0" applyAlignment="0" applyProtection="0"/>
    <xf numFmtId="0" fontId="23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3" borderId="0" applyNumberFormat="0" applyBorder="0" applyAlignment="0" applyProtection="0"/>
    <xf numFmtId="0" fontId="49" fillId="16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4" borderId="0" applyNumberFormat="0" applyBorder="0" applyAlignment="0" applyProtection="0"/>
    <xf numFmtId="0" fontId="53" fillId="8" borderId="0" applyNumberFormat="0" applyBorder="0" applyAlignment="0" applyProtection="0"/>
    <xf numFmtId="0" fontId="54" fillId="25" borderId="10" applyNumberFormat="0" applyAlignment="0" applyProtection="0"/>
    <xf numFmtId="0" fontId="55" fillId="26" borderId="11" applyNumberFormat="0" applyAlignment="0" applyProtection="0"/>
    <xf numFmtId="0" fontId="56" fillId="0" borderId="0" applyNumberFormat="0" applyFill="0" applyBorder="0" applyAlignment="0" applyProtection="0"/>
    <xf numFmtId="0" fontId="57" fillId="9" borderId="0" applyNumberFormat="0" applyBorder="0" applyAlignment="0" applyProtection="0"/>
    <xf numFmtId="0" fontId="58" fillId="0" borderId="12" applyNumberFormat="0" applyFill="0" applyAlignment="0" applyProtection="0"/>
    <xf numFmtId="0" fontId="59" fillId="0" borderId="13" applyNumberFormat="0" applyFill="0" applyAlignment="0" applyProtection="0"/>
    <xf numFmtId="0" fontId="60" fillId="0" borderId="14" applyNumberFormat="0" applyFill="0" applyAlignment="0" applyProtection="0"/>
    <xf numFmtId="0" fontId="60" fillId="0" borderId="0" applyNumberFormat="0" applyFill="0" applyBorder="0" applyAlignment="0" applyProtection="0"/>
    <xf numFmtId="0" fontId="61" fillId="12" borderId="10" applyNumberFormat="0" applyAlignment="0" applyProtection="0"/>
    <xf numFmtId="0" fontId="62" fillId="0" borderId="15" applyNumberFormat="0" applyFill="0" applyAlignment="0" applyProtection="0"/>
    <xf numFmtId="0" fontId="63" fillId="27" borderId="0" applyNumberFormat="0" applyBorder="0" applyAlignment="0" applyProtection="0"/>
    <xf numFmtId="0" fontId="64" fillId="0" borderId="0" applyNumberFormat="0" applyFill="0" applyBorder="0" applyAlignment="0" applyProtection="0"/>
    <xf numFmtId="0" fontId="18" fillId="28" borderId="16" applyNumberFormat="0" applyFont="0" applyAlignment="0" applyProtection="0"/>
    <xf numFmtId="0" fontId="65" fillId="25" borderId="17" applyNumberFormat="0" applyAlignment="0" applyProtection="0"/>
    <xf numFmtId="0" fontId="25" fillId="4" borderId="0">
      <alignment horizontal="left" vertical="center"/>
    </xf>
    <xf numFmtId="0" fontId="25" fillId="0" borderId="0">
      <alignment horizontal="center" vertical="center"/>
    </xf>
    <xf numFmtId="0" fontId="29" fillId="0" borderId="0">
      <alignment horizontal="center" vertical="center"/>
    </xf>
    <xf numFmtId="0" fontId="25" fillId="0" borderId="0">
      <alignment horizontal="left" vertical="center"/>
    </xf>
    <xf numFmtId="0" fontId="25" fillId="0" borderId="0">
      <alignment horizontal="right" vertical="center"/>
    </xf>
    <xf numFmtId="0" fontId="25" fillId="0" borderId="0">
      <alignment horizontal="center" vertical="center"/>
    </xf>
    <xf numFmtId="0" fontId="25" fillId="0" borderId="0">
      <alignment horizontal="left" vertical="top"/>
    </xf>
    <xf numFmtId="0" fontId="25" fillId="0" borderId="0">
      <alignment horizontal="right" vertical="center"/>
    </xf>
    <xf numFmtId="0" fontId="25" fillId="0" borderId="0">
      <alignment horizontal="left" vertical="center"/>
    </xf>
    <xf numFmtId="0" fontId="21" fillId="3" borderId="0">
      <alignment horizontal="center" vertical="center"/>
    </xf>
    <xf numFmtId="0" fontId="25" fillId="0" borderId="0">
      <alignment horizontal="right" vertical="top"/>
    </xf>
    <xf numFmtId="0" fontId="25" fillId="0" borderId="0">
      <alignment horizontal="left" vertical="top"/>
    </xf>
    <xf numFmtId="0" fontId="66" fillId="0" borderId="0" applyNumberFormat="0" applyFill="0" applyBorder="0" applyAlignment="0" applyProtection="0"/>
    <xf numFmtId="0" fontId="67" fillId="0" borderId="18" applyNumberFormat="0" applyFill="0" applyAlignment="0" applyProtection="0"/>
    <xf numFmtId="0" fontId="68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69" fillId="12" borderId="10" applyNumberFormat="0" applyAlignment="0" applyProtection="0"/>
    <xf numFmtId="0" fontId="69" fillId="12" borderId="10" applyNumberFormat="0" applyAlignment="0" applyProtection="0"/>
    <xf numFmtId="0" fontId="69" fillId="12" borderId="10" applyNumberFormat="0" applyAlignment="0" applyProtection="0"/>
    <xf numFmtId="0" fontId="69" fillId="12" borderId="10" applyNumberFormat="0" applyAlignment="0" applyProtection="0"/>
    <xf numFmtId="0" fontId="69" fillId="12" borderId="10" applyNumberFormat="0" applyAlignment="0" applyProtection="0"/>
    <xf numFmtId="0" fontId="69" fillId="12" borderId="10" applyNumberFormat="0" applyAlignment="0" applyProtection="0"/>
    <xf numFmtId="0" fontId="69" fillId="12" borderId="10" applyNumberFormat="0" applyAlignment="0" applyProtection="0"/>
    <xf numFmtId="0" fontId="69" fillId="12" borderId="10" applyNumberFormat="0" applyAlignment="0" applyProtection="0"/>
    <xf numFmtId="0" fontId="69" fillId="12" borderId="10" applyNumberFormat="0" applyAlignment="0" applyProtection="0"/>
    <xf numFmtId="0" fontId="69" fillId="12" borderId="10" applyNumberFormat="0" applyAlignment="0" applyProtection="0"/>
    <xf numFmtId="0" fontId="69" fillId="12" borderId="10" applyNumberFormat="0" applyAlignment="0" applyProtection="0"/>
    <xf numFmtId="0" fontId="69" fillId="12" borderId="10" applyNumberFormat="0" applyAlignment="0" applyProtection="0"/>
    <xf numFmtId="0" fontId="69" fillId="12" borderId="10" applyNumberFormat="0" applyAlignment="0" applyProtection="0"/>
    <xf numFmtId="0" fontId="69" fillId="12" borderId="10" applyNumberFormat="0" applyAlignment="0" applyProtection="0"/>
    <xf numFmtId="0" fontId="69" fillId="12" borderId="10" applyNumberFormat="0" applyAlignment="0" applyProtection="0"/>
    <xf numFmtId="0" fontId="69" fillId="12" borderId="10" applyNumberFormat="0" applyAlignment="0" applyProtection="0"/>
    <xf numFmtId="0" fontId="69" fillId="12" borderId="10" applyNumberFormat="0" applyAlignment="0" applyProtection="0"/>
    <xf numFmtId="0" fontId="69" fillId="12" borderId="10" applyNumberFormat="0" applyAlignment="0" applyProtection="0"/>
    <xf numFmtId="0" fontId="69" fillId="12" borderId="10" applyNumberFormat="0" applyAlignment="0" applyProtection="0"/>
    <xf numFmtId="0" fontId="69" fillId="12" borderId="10" applyNumberFormat="0" applyAlignment="0" applyProtection="0"/>
    <xf numFmtId="0" fontId="69" fillId="12" borderId="10" applyNumberFormat="0" applyAlignment="0" applyProtection="0"/>
    <xf numFmtId="0" fontId="69" fillId="12" borderId="10" applyNumberFormat="0" applyAlignment="0" applyProtection="0"/>
    <xf numFmtId="0" fontId="69" fillId="12" borderId="10" applyNumberFormat="0" applyAlignment="0" applyProtection="0"/>
    <xf numFmtId="0" fontId="69" fillId="12" borderId="10" applyNumberFormat="0" applyAlignment="0" applyProtection="0"/>
    <xf numFmtId="0" fontId="69" fillId="12" borderId="10" applyNumberFormat="0" applyAlignment="0" applyProtection="0"/>
    <xf numFmtId="0" fontId="69" fillId="12" borderId="10" applyNumberFormat="0" applyAlignment="0" applyProtection="0"/>
    <xf numFmtId="0" fontId="69" fillId="12" borderId="10" applyNumberFormat="0" applyAlignment="0" applyProtection="0"/>
    <xf numFmtId="0" fontId="69" fillId="12" borderId="10" applyNumberFormat="0" applyAlignment="0" applyProtection="0"/>
    <xf numFmtId="0" fontId="69" fillId="12" borderId="10" applyNumberFormat="0" applyAlignment="0" applyProtection="0"/>
    <xf numFmtId="0" fontId="69" fillId="12" borderId="10" applyNumberFormat="0" applyAlignment="0" applyProtection="0"/>
    <xf numFmtId="0" fontId="69" fillId="12" borderId="10" applyNumberFormat="0" applyAlignment="0" applyProtection="0"/>
    <xf numFmtId="0" fontId="69" fillId="12" borderId="10" applyNumberFormat="0" applyAlignment="0" applyProtection="0"/>
    <xf numFmtId="0" fontId="69" fillId="12" borderId="10" applyNumberFormat="0" applyAlignment="0" applyProtection="0"/>
    <xf numFmtId="0" fontId="70" fillId="25" borderId="17" applyNumberFormat="0" applyAlignment="0" applyProtection="0"/>
    <xf numFmtId="0" fontId="70" fillId="25" borderId="17" applyNumberFormat="0" applyAlignment="0" applyProtection="0"/>
    <xf numFmtId="0" fontId="70" fillId="25" borderId="17" applyNumberFormat="0" applyAlignment="0" applyProtection="0"/>
    <xf numFmtId="0" fontId="70" fillId="25" borderId="17" applyNumberFormat="0" applyAlignment="0" applyProtection="0"/>
    <xf numFmtId="0" fontId="70" fillId="25" borderId="17" applyNumberFormat="0" applyAlignment="0" applyProtection="0"/>
    <xf numFmtId="0" fontId="70" fillId="25" borderId="17" applyNumberFormat="0" applyAlignment="0" applyProtection="0"/>
    <xf numFmtId="0" fontId="70" fillId="25" borderId="17" applyNumberFormat="0" applyAlignment="0" applyProtection="0"/>
    <xf numFmtId="0" fontId="70" fillId="25" borderId="17" applyNumberFormat="0" applyAlignment="0" applyProtection="0"/>
    <xf numFmtId="0" fontId="70" fillId="25" borderId="17" applyNumberFormat="0" applyAlignment="0" applyProtection="0"/>
    <xf numFmtId="0" fontId="70" fillId="25" borderId="17" applyNumberFormat="0" applyAlignment="0" applyProtection="0"/>
    <xf numFmtId="0" fontId="70" fillId="25" borderId="17" applyNumberFormat="0" applyAlignment="0" applyProtection="0"/>
    <xf numFmtId="0" fontId="70" fillId="25" borderId="17" applyNumberFormat="0" applyAlignment="0" applyProtection="0"/>
    <xf numFmtId="0" fontId="70" fillId="25" borderId="17" applyNumberFormat="0" applyAlignment="0" applyProtection="0"/>
    <xf numFmtId="0" fontId="70" fillId="25" borderId="17" applyNumberFormat="0" applyAlignment="0" applyProtection="0"/>
    <xf numFmtId="0" fontId="70" fillId="25" borderId="17" applyNumberFormat="0" applyAlignment="0" applyProtection="0"/>
    <xf numFmtId="0" fontId="70" fillId="25" borderId="17" applyNumberFormat="0" applyAlignment="0" applyProtection="0"/>
    <xf numFmtId="0" fontId="70" fillId="25" borderId="17" applyNumberFormat="0" applyAlignment="0" applyProtection="0"/>
    <xf numFmtId="0" fontId="70" fillId="25" borderId="17" applyNumberFormat="0" applyAlignment="0" applyProtection="0"/>
    <xf numFmtId="0" fontId="70" fillId="25" borderId="17" applyNumberFormat="0" applyAlignment="0" applyProtection="0"/>
    <xf numFmtId="0" fontId="70" fillId="25" borderId="17" applyNumberFormat="0" applyAlignment="0" applyProtection="0"/>
    <xf numFmtId="0" fontId="70" fillId="25" borderId="17" applyNumberFormat="0" applyAlignment="0" applyProtection="0"/>
    <xf numFmtId="0" fontId="70" fillId="25" borderId="17" applyNumberFormat="0" applyAlignment="0" applyProtection="0"/>
    <xf numFmtId="0" fontId="70" fillId="25" borderId="17" applyNumberFormat="0" applyAlignment="0" applyProtection="0"/>
    <xf numFmtId="0" fontId="70" fillId="25" borderId="17" applyNumberFormat="0" applyAlignment="0" applyProtection="0"/>
    <xf numFmtId="0" fontId="70" fillId="25" borderId="17" applyNumberFormat="0" applyAlignment="0" applyProtection="0"/>
    <xf numFmtId="0" fontId="70" fillId="25" borderId="17" applyNumberFormat="0" applyAlignment="0" applyProtection="0"/>
    <xf numFmtId="0" fontId="70" fillId="25" borderId="17" applyNumberFormat="0" applyAlignment="0" applyProtection="0"/>
    <xf numFmtId="0" fontId="70" fillId="25" borderId="17" applyNumberFormat="0" applyAlignment="0" applyProtection="0"/>
    <xf numFmtId="0" fontId="70" fillId="25" borderId="17" applyNumberFormat="0" applyAlignment="0" applyProtection="0"/>
    <xf numFmtId="0" fontId="70" fillId="25" borderId="17" applyNumberFormat="0" applyAlignment="0" applyProtection="0"/>
    <xf numFmtId="0" fontId="70" fillId="25" borderId="17" applyNumberFormat="0" applyAlignment="0" applyProtection="0"/>
    <xf numFmtId="0" fontId="70" fillId="25" borderId="17" applyNumberFormat="0" applyAlignment="0" applyProtection="0"/>
    <xf numFmtId="0" fontId="70" fillId="25" borderId="17" applyNumberFormat="0" applyAlignment="0" applyProtection="0"/>
    <xf numFmtId="0" fontId="71" fillId="25" borderId="10" applyNumberFormat="0" applyAlignment="0" applyProtection="0"/>
    <xf numFmtId="0" fontId="71" fillId="25" borderId="10" applyNumberFormat="0" applyAlignment="0" applyProtection="0"/>
    <xf numFmtId="0" fontId="71" fillId="25" borderId="10" applyNumberFormat="0" applyAlignment="0" applyProtection="0"/>
    <xf numFmtId="0" fontId="71" fillId="25" borderId="10" applyNumberFormat="0" applyAlignment="0" applyProtection="0"/>
    <xf numFmtId="0" fontId="71" fillId="25" borderId="10" applyNumberFormat="0" applyAlignment="0" applyProtection="0"/>
    <xf numFmtId="0" fontId="71" fillId="25" borderId="10" applyNumberFormat="0" applyAlignment="0" applyProtection="0"/>
    <xf numFmtId="0" fontId="71" fillId="25" borderId="10" applyNumberFormat="0" applyAlignment="0" applyProtection="0"/>
    <xf numFmtId="0" fontId="71" fillId="25" borderId="10" applyNumberFormat="0" applyAlignment="0" applyProtection="0"/>
    <xf numFmtId="0" fontId="71" fillId="25" borderId="10" applyNumberFormat="0" applyAlignment="0" applyProtection="0"/>
    <xf numFmtId="0" fontId="71" fillId="25" borderId="10" applyNumberFormat="0" applyAlignment="0" applyProtection="0"/>
    <xf numFmtId="0" fontId="71" fillId="25" borderId="10" applyNumberFormat="0" applyAlignment="0" applyProtection="0"/>
    <xf numFmtId="0" fontId="71" fillId="25" borderId="10" applyNumberFormat="0" applyAlignment="0" applyProtection="0"/>
    <xf numFmtId="0" fontId="71" fillId="25" borderId="10" applyNumberFormat="0" applyAlignment="0" applyProtection="0"/>
    <xf numFmtId="0" fontId="71" fillId="25" borderId="10" applyNumberFormat="0" applyAlignment="0" applyProtection="0"/>
    <xf numFmtId="0" fontId="71" fillId="25" borderId="10" applyNumberFormat="0" applyAlignment="0" applyProtection="0"/>
    <xf numFmtId="0" fontId="71" fillId="25" borderId="10" applyNumberFormat="0" applyAlignment="0" applyProtection="0"/>
    <xf numFmtId="0" fontId="71" fillId="25" borderId="10" applyNumberFormat="0" applyAlignment="0" applyProtection="0"/>
    <xf numFmtId="0" fontId="71" fillId="25" borderId="10" applyNumberFormat="0" applyAlignment="0" applyProtection="0"/>
    <xf numFmtId="0" fontId="71" fillId="25" borderId="10" applyNumberFormat="0" applyAlignment="0" applyProtection="0"/>
    <xf numFmtId="0" fontId="71" fillId="25" borderId="10" applyNumberFormat="0" applyAlignment="0" applyProtection="0"/>
    <xf numFmtId="0" fontId="71" fillId="25" borderId="10" applyNumberFormat="0" applyAlignment="0" applyProtection="0"/>
    <xf numFmtId="0" fontId="71" fillId="25" borderId="10" applyNumberFormat="0" applyAlignment="0" applyProtection="0"/>
    <xf numFmtId="0" fontId="71" fillId="25" borderId="10" applyNumberFormat="0" applyAlignment="0" applyProtection="0"/>
    <xf numFmtId="0" fontId="71" fillId="25" borderId="10" applyNumberFormat="0" applyAlignment="0" applyProtection="0"/>
    <xf numFmtId="0" fontId="71" fillId="25" borderId="10" applyNumberFormat="0" applyAlignment="0" applyProtection="0"/>
    <xf numFmtId="0" fontId="71" fillId="25" borderId="10" applyNumberFormat="0" applyAlignment="0" applyProtection="0"/>
    <xf numFmtId="0" fontId="71" fillId="25" borderId="10" applyNumberFormat="0" applyAlignment="0" applyProtection="0"/>
    <xf numFmtId="0" fontId="71" fillId="25" borderId="10" applyNumberFormat="0" applyAlignment="0" applyProtection="0"/>
    <xf numFmtId="0" fontId="71" fillId="25" borderId="10" applyNumberFormat="0" applyAlignment="0" applyProtection="0"/>
    <xf numFmtId="0" fontId="71" fillId="25" borderId="10" applyNumberFormat="0" applyAlignment="0" applyProtection="0"/>
    <xf numFmtId="0" fontId="71" fillId="25" borderId="10" applyNumberFormat="0" applyAlignment="0" applyProtection="0"/>
    <xf numFmtId="0" fontId="71" fillId="25" borderId="10" applyNumberFormat="0" applyAlignment="0" applyProtection="0"/>
    <xf numFmtId="0" fontId="71" fillId="25" borderId="10" applyNumberFormat="0" applyAlignment="0" applyProtection="0"/>
    <xf numFmtId="171" fontId="18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0" fontId="72" fillId="0" borderId="12" applyNumberFormat="0" applyFill="0" applyAlignment="0" applyProtection="0"/>
    <xf numFmtId="0" fontId="72" fillId="0" borderId="12" applyNumberFormat="0" applyFill="0" applyAlignment="0" applyProtection="0"/>
    <xf numFmtId="0" fontId="72" fillId="0" borderId="12" applyNumberFormat="0" applyFill="0" applyAlignment="0" applyProtection="0"/>
    <xf numFmtId="0" fontId="72" fillId="0" borderId="12" applyNumberFormat="0" applyFill="0" applyAlignment="0" applyProtection="0"/>
    <xf numFmtId="0" fontId="72" fillId="0" borderId="12" applyNumberFormat="0" applyFill="0" applyAlignment="0" applyProtection="0"/>
    <xf numFmtId="0" fontId="72" fillId="0" borderId="12" applyNumberFormat="0" applyFill="0" applyAlignment="0" applyProtection="0"/>
    <xf numFmtId="0" fontId="72" fillId="0" borderId="12" applyNumberFormat="0" applyFill="0" applyAlignment="0" applyProtection="0"/>
    <xf numFmtId="0" fontId="72" fillId="0" borderId="12" applyNumberFormat="0" applyFill="0" applyAlignment="0" applyProtection="0"/>
    <xf numFmtId="0" fontId="72" fillId="0" borderId="12" applyNumberFormat="0" applyFill="0" applyAlignment="0" applyProtection="0"/>
    <xf numFmtId="0" fontId="72" fillId="0" borderId="12" applyNumberFormat="0" applyFill="0" applyAlignment="0" applyProtection="0"/>
    <xf numFmtId="0" fontId="72" fillId="0" borderId="12" applyNumberFormat="0" applyFill="0" applyAlignment="0" applyProtection="0"/>
    <xf numFmtId="0" fontId="72" fillId="0" borderId="12" applyNumberFormat="0" applyFill="0" applyAlignment="0" applyProtection="0"/>
    <xf numFmtId="0" fontId="72" fillId="0" borderId="12" applyNumberFormat="0" applyFill="0" applyAlignment="0" applyProtection="0"/>
    <xf numFmtId="0" fontId="72" fillId="0" borderId="12" applyNumberFormat="0" applyFill="0" applyAlignment="0" applyProtection="0"/>
    <xf numFmtId="0" fontId="72" fillId="0" borderId="12" applyNumberFormat="0" applyFill="0" applyAlignment="0" applyProtection="0"/>
    <xf numFmtId="0" fontId="72" fillId="0" borderId="12" applyNumberFormat="0" applyFill="0" applyAlignment="0" applyProtection="0"/>
    <xf numFmtId="0" fontId="72" fillId="0" borderId="12" applyNumberFormat="0" applyFill="0" applyAlignment="0" applyProtection="0"/>
    <xf numFmtId="0" fontId="72" fillId="0" borderId="12" applyNumberFormat="0" applyFill="0" applyAlignment="0" applyProtection="0"/>
    <xf numFmtId="0" fontId="72" fillId="0" borderId="12" applyNumberFormat="0" applyFill="0" applyAlignment="0" applyProtection="0"/>
    <xf numFmtId="0" fontId="72" fillId="0" borderId="12" applyNumberFormat="0" applyFill="0" applyAlignment="0" applyProtection="0"/>
    <xf numFmtId="0" fontId="72" fillId="0" borderId="12" applyNumberFormat="0" applyFill="0" applyAlignment="0" applyProtection="0"/>
    <xf numFmtId="0" fontId="72" fillId="0" borderId="12" applyNumberFormat="0" applyFill="0" applyAlignment="0" applyProtection="0"/>
    <xf numFmtId="0" fontId="72" fillId="0" borderId="12" applyNumberFormat="0" applyFill="0" applyAlignment="0" applyProtection="0"/>
    <xf numFmtId="0" fontId="72" fillId="0" borderId="12" applyNumberFormat="0" applyFill="0" applyAlignment="0" applyProtection="0"/>
    <xf numFmtId="0" fontId="72" fillId="0" borderId="12" applyNumberFormat="0" applyFill="0" applyAlignment="0" applyProtection="0"/>
    <xf numFmtId="0" fontId="72" fillId="0" borderId="12" applyNumberFormat="0" applyFill="0" applyAlignment="0" applyProtection="0"/>
    <xf numFmtId="0" fontId="72" fillId="0" borderId="12" applyNumberFormat="0" applyFill="0" applyAlignment="0" applyProtection="0"/>
    <xf numFmtId="0" fontId="72" fillId="0" borderId="12" applyNumberFormat="0" applyFill="0" applyAlignment="0" applyProtection="0"/>
    <xf numFmtId="0" fontId="72" fillId="0" borderId="12" applyNumberFormat="0" applyFill="0" applyAlignment="0" applyProtection="0"/>
    <xf numFmtId="0" fontId="72" fillId="0" borderId="12" applyNumberFormat="0" applyFill="0" applyAlignment="0" applyProtection="0"/>
    <xf numFmtId="0" fontId="72" fillId="0" borderId="12" applyNumberFormat="0" applyFill="0" applyAlignment="0" applyProtection="0"/>
    <xf numFmtId="0" fontId="72" fillId="0" borderId="12" applyNumberFormat="0" applyFill="0" applyAlignment="0" applyProtection="0"/>
    <xf numFmtId="0" fontId="72" fillId="0" borderId="12" applyNumberFormat="0" applyFill="0" applyAlignment="0" applyProtection="0"/>
    <xf numFmtId="0" fontId="73" fillId="0" borderId="13" applyNumberFormat="0" applyFill="0" applyAlignment="0" applyProtection="0"/>
    <xf numFmtId="0" fontId="73" fillId="0" borderId="13" applyNumberFormat="0" applyFill="0" applyAlignment="0" applyProtection="0"/>
    <xf numFmtId="0" fontId="73" fillId="0" borderId="13" applyNumberFormat="0" applyFill="0" applyAlignment="0" applyProtection="0"/>
    <xf numFmtId="0" fontId="73" fillId="0" borderId="13" applyNumberFormat="0" applyFill="0" applyAlignment="0" applyProtection="0"/>
    <xf numFmtId="0" fontId="73" fillId="0" borderId="13" applyNumberFormat="0" applyFill="0" applyAlignment="0" applyProtection="0"/>
    <xf numFmtId="0" fontId="73" fillId="0" borderId="13" applyNumberFormat="0" applyFill="0" applyAlignment="0" applyProtection="0"/>
    <xf numFmtId="0" fontId="73" fillId="0" borderId="13" applyNumberFormat="0" applyFill="0" applyAlignment="0" applyProtection="0"/>
    <xf numFmtId="0" fontId="73" fillId="0" borderId="13" applyNumberFormat="0" applyFill="0" applyAlignment="0" applyProtection="0"/>
    <xf numFmtId="0" fontId="73" fillId="0" borderId="13" applyNumberFormat="0" applyFill="0" applyAlignment="0" applyProtection="0"/>
    <xf numFmtId="0" fontId="73" fillId="0" borderId="13" applyNumberFormat="0" applyFill="0" applyAlignment="0" applyProtection="0"/>
    <xf numFmtId="0" fontId="73" fillId="0" borderId="13" applyNumberFormat="0" applyFill="0" applyAlignment="0" applyProtection="0"/>
    <xf numFmtId="0" fontId="73" fillId="0" borderId="13" applyNumberFormat="0" applyFill="0" applyAlignment="0" applyProtection="0"/>
    <xf numFmtId="0" fontId="73" fillId="0" borderId="13" applyNumberFormat="0" applyFill="0" applyAlignment="0" applyProtection="0"/>
    <xf numFmtId="0" fontId="73" fillId="0" borderId="13" applyNumberFormat="0" applyFill="0" applyAlignment="0" applyProtection="0"/>
    <xf numFmtId="0" fontId="73" fillId="0" borderId="13" applyNumberFormat="0" applyFill="0" applyAlignment="0" applyProtection="0"/>
    <xf numFmtId="0" fontId="73" fillId="0" borderId="13" applyNumberFormat="0" applyFill="0" applyAlignment="0" applyProtection="0"/>
    <xf numFmtId="0" fontId="73" fillId="0" borderId="13" applyNumberFormat="0" applyFill="0" applyAlignment="0" applyProtection="0"/>
    <xf numFmtId="0" fontId="73" fillId="0" borderId="13" applyNumberFormat="0" applyFill="0" applyAlignment="0" applyProtection="0"/>
    <xf numFmtId="0" fontId="73" fillId="0" borderId="13" applyNumberFormat="0" applyFill="0" applyAlignment="0" applyProtection="0"/>
    <xf numFmtId="0" fontId="73" fillId="0" borderId="13" applyNumberFormat="0" applyFill="0" applyAlignment="0" applyProtection="0"/>
    <xf numFmtId="0" fontId="73" fillId="0" borderId="13" applyNumberFormat="0" applyFill="0" applyAlignment="0" applyProtection="0"/>
    <xf numFmtId="0" fontId="73" fillId="0" borderId="13" applyNumberFormat="0" applyFill="0" applyAlignment="0" applyProtection="0"/>
    <xf numFmtId="0" fontId="73" fillId="0" borderId="13" applyNumberFormat="0" applyFill="0" applyAlignment="0" applyProtection="0"/>
    <xf numFmtId="0" fontId="73" fillId="0" borderId="13" applyNumberFormat="0" applyFill="0" applyAlignment="0" applyProtection="0"/>
    <xf numFmtId="0" fontId="73" fillId="0" borderId="13" applyNumberFormat="0" applyFill="0" applyAlignment="0" applyProtection="0"/>
    <xf numFmtId="0" fontId="73" fillId="0" borderId="13" applyNumberFormat="0" applyFill="0" applyAlignment="0" applyProtection="0"/>
    <xf numFmtId="0" fontId="73" fillId="0" borderId="13" applyNumberFormat="0" applyFill="0" applyAlignment="0" applyProtection="0"/>
    <xf numFmtId="0" fontId="73" fillId="0" borderId="13" applyNumberFormat="0" applyFill="0" applyAlignment="0" applyProtection="0"/>
    <xf numFmtId="0" fontId="73" fillId="0" borderId="13" applyNumberFormat="0" applyFill="0" applyAlignment="0" applyProtection="0"/>
    <xf numFmtId="0" fontId="73" fillId="0" borderId="13" applyNumberFormat="0" applyFill="0" applyAlignment="0" applyProtection="0"/>
    <xf numFmtId="0" fontId="73" fillId="0" borderId="13" applyNumberFormat="0" applyFill="0" applyAlignment="0" applyProtection="0"/>
    <xf numFmtId="0" fontId="73" fillId="0" borderId="13" applyNumberFormat="0" applyFill="0" applyAlignment="0" applyProtection="0"/>
    <xf numFmtId="0" fontId="73" fillId="0" borderId="13" applyNumberFormat="0" applyFill="0" applyAlignment="0" applyProtection="0"/>
    <xf numFmtId="0" fontId="74" fillId="0" borderId="14" applyNumberFormat="0" applyFill="0" applyAlignment="0" applyProtection="0"/>
    <xf numFmtId="0" fontId="74" fillId="0" borderId="14" applyNumberFormat="0" applyFill="0" applyAlignment="0" applyProtection="0"/>
    <xf numFmtId="0" fontId="74" fillId="0" borderId="14" applyNumberFormat="0" applyFill="0" applyAlignment="0" applyProtection="0"/>
    <xf numFmtId="0" fontId="74" fillId="0" borderId="14" applyNumberFormat="0" applyFill="0" applyAlignment="0" applyProtection="0"/>
    <xf numFmtId="0" fontId="74" fillId="0" borderId="14" applyNumberFormat="0" applyFill="0" applyAlignment="0" applyProtection="0"/>
    <xf numFmtId="0" fontId="74" fillId="0" borderId="14" applyNumberFormat="0" applyFill="0" applyAlignment="0" applyProtection="0"/>
    <xf numFmtId="0" fontId="74" fillId="0" borderId="14" applyNumberFormat="0" applyFill="0" applyAlignment="0" applyProtection="0"/>
    <xf numFmtId="0" fontId="74" fillId="0" borderId="14" applyNumberFormat="0" applyFill="0" applyAlignment="0" applyProtection="0"/>
    <xf numFmtId="0" fontId="74" fillId="0" borderId="14" applyNumberFormat="0" applyFill="0" applyAlignment="0" applyProtection="0"/>
    <xf numFmtId="0" fontId="74" fillId="0" borderId="14" applyNumberFormat="0" applyFill="0" applyAlignment="0" applyProtection="0"/>
    <xf numFmtId="0" fontId="74" fillId="0" borderId="14" applyNumberFormat="0" applyFill="0" applyAlignment="0" applyProtection="0"/>
    <xf numFmtId="0" fontId="74" fillId="0" borderId="14" applyNumberFormat="0" applyFill="0" applyAlignment="0" applyProtection="0"/>
    <xf numFmtId="0" fontId="74" fillId="0" borderId="14" applyNumberFormat="0" applyFill="0" applyAlignment="0" applyProtection="0"/>
    <xf numFmtId="0" fontId="74" fillId="0" borderId="14" applyNumberFormat="0" applyFill="0" applyAlignment="0" applyProtection="0"/>
    <xf numFmtId="0" fontId="74" fillId="0" borderId="14" applyNumberFormat="0" applyFill="0" applyAlignment="0" applyProtection="0"/>
    <xf numFmtId="0" fontId="74" fillId="0" borderId="14" applyNumberFormat="0" applyFill="0" applyAlignment="0" applyProtection="0"/>
    <xf numFmtId="0" fontId="74" fillId="0" borderId="14" applyNumberFormat="0" applyFill="0" applyAlignment="0" applyProtection="0"/>
    <xf numFmtId="0" fontId="74" fillId="0" borderId="14" applyNumberFormat="0" applyFill="0" applyAlignment="0" applyProtection="0"/>
    <xf numFmtId="0" fontId="74" fillId="0" borderId="14" applyNumberFormat="0" applyFill="0" applyAlignment="0" applyProtection="0"/>
    <xf numFmtId="0" fontId="74" fillId="0" borderId="14" applyNumberFormat="0" applyFill="0" applyAlignment="0" applyProtection="0"/>
    <xf numFmtId="0" fontId="74" fillId="0" borderId="14" applyNumberFormat="0" applyFill="0" applyAlignment="0" applyProtection="0"/>
    <xf numFmtId="0" fontId="74" fillId="0" borderId="14" applyNumberFormat="0" applyFill="0" applyAlignment="0" applyProtection="0"/>
    <xf numFmtId="0" fontId="74" fillId="0" borderId="14" applyNumberFormat="0" applyFill="0" applyAlignment="0" applyProtection="0"/>
    <xf numFmtId="0" fontId="74" fillId="0" borderId="14" applyNumberFormat="0" applyFill="0" applyAlignment="0" applyProtection="0"/>
    <xf numFmtId="0" fontId="74" fillId="0" borderId="14" applyNumberFormat="0" applyFill="0" applyAlignment="0" applyProtection="0"/>
    <xf numFmtId="0" fontId="74" fillId="0" borderId="14" applyNumberFormat="0" applyFill="0" applyAlignment="0" applyProtection="0"/>
    <xf numFmtId="0" fontId="74" fillId="0" borderId="14" applyNumberFormat="0" applyFill="0" applyAlignment="0" applyProtection="0"/>
    <xf numFmtId="0" fontId="74" fillId="0" borderId="14" applyNumberFormat="0" applyFill="0" applyAlignment="0" applyProtection="0"/>
    <xf numFmtId="0" fontId="74" fillId="0" borderId="14" applyNumberFormat="0" applyFill="0" applyAlignment="0" applyProtection="0"/>
    <xf numFmtId="0" fontId="74" fillId="0" borderId="14" applyNumberFormat="0" applyFill="0" applyAlignment="0" applyProtection="0"/>
    <xf numFmtId="0" fontId="74" fillId="0" borderId="14" applyNumberFormat="0" applyFill="0" applyAlignment="0" applyProtection="0"/>
    <xf numFmtId="0" fontId="74" fillId="0" borderId="14" applyNumberFormat="0" applyFill="0" applyAlignment="0" applyProtection="0"/>
    <xf numFmtId="0" fontId="74" fillId="0" borderId="14" applyNumberFormat="0" applyFill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6" fillId="26" borderId="11" applyNumberFormat="0" applyAlignment="0" applyProtection="0"/>
    <xf numFmtId="0" fontId="76" fillId="26" borderId="11" applyNumberFormat="0" applyAlignment="0" applyProtection="0"/>
    <xf numFmtId="0" fontId="76" fillId="26" borderId="11" applyNumberFormat="0" applyAlignment="0" applyProtection="0"/>
    <xf numFmtId="0" fontId="76" fillId="26" borderId="11" applyNumberFormat="0" applyAlignment="0" applyProtection="0"/>
    <xf numFmtId="0" fontId="76" fillId="26" borderId="11" applyNumberFormat="0" applyAlignment="0" applyProtection="0"/>
    <xf numFmtId="0" fontId="76" fillId="26" borderId="11" applyNumberFormat="0" applyAlignment="0" applyProtection="0"/>
    <xf numFmtId="0" fontId="76" fillId="26" borderId="11" applyNumberFormat="0" applyAlignment="0" applyProtection="0"/>
    <xf numFmtId="0" fontId="76" fillId="26" borderId="11" applyNumberFormat="0" applyAlignment="0" applyProtection="0"/>
    <xf numFmtId="0" fontId="76" fillId="26" borderId="11" applyNumberFormat="0" applyAlignment="0" applyProtection="0"/>
    <xf numFmtId="0" fontId="76" fillId="26" borderId="11" applyNumberFormat="0" applyAlignment="0" applyProtection="0"/>
    <xf numFmtId="0" fontId="76" fillId="26" borderId="11" applyNumberFormat="0" applyAlignment="0" applyProtection="0"/>
    <xf numFmtId="0" fontId="76" fillId="26" borderId="11" applyNumberFormat="0" applyAlignment="0" applyProtection="0"/>
    <xf numFmtId="0" fontId="76" fillId="26" borderId="11" applyNumberFormat="0" applyAlignment="0" applyProtection="0"/>
    <xf numFmtId="0" fontId="76" fillId="26" borderId="11" applyNumberFormat="0" applyAlignment="0" applyProtection="0"/>
    <xf numFmtId="0" fontId="76" fillId="26" borderId="11" applyNumberFormat="0" applyAlignment="0" applyProtection="0"/>
    <xf numFmtId="0" fontId="76" fillId="26" borderId="11" applyNumberFormat="0" applyAlignment="0" applyProtection="0"/>
    <xf numFmtId="0" fontId="76" fillId="26" borderId="11" applyNumberFormat="0" applyAlignment="0" applyProtection="0"/>
    <xf numFmtId="0" fontId="76" fillId="26" borderId="11" applyNumberFormat="0" applyAlignment="0" applyProtection="0"/>
    <xf numFmtId="0" fontId="76" fillId="26" borderId="11" applyNumberFormat="0" applyAlignment="0" applyProtection="0"/>
    <xf numFmtId="0" fontId="76" fillId="26" borderId="11" applyNumberFormat="0" applyAlignment="0" applyProtection="0"/>
    <xf numFmtId="0" fontId="76" fillId="26" borderId="11" applyNumberFormat="0" applyAlignment="0" applyProtection="0"/>
    <xf numFmtId="0" fontId="76" fillId="26" borderId="11" applyNumberFormat="0" applyAlignment="0" applyProtection="0"/>
    <xf numFmtId="0" fontId="76" fillId="26" borderId="11" applyNumberFormat="0" applyAlignment="0" applyProtection="0"/>
    <xf numFmtId="0" fontId="76" fillId="26" borderId="11" applyNumberFormat="0" applyAlignment="0" applyProtection="0"/>
    <xf numFmtId="0" fontId="76" fillId="26" borderId="11" applyNumberFormat="0" applyAlignment="0" applyProtection="0"/>
    <xf numFmtId="0" fontId="76" fillId="26" borderId="11" applyNumberFormat="0" applyAlignment="0" applyProtection="0"/>
    <xf numFmtId="0" fontId="76" fillId="26" borderId="11" applyNumberFormat="0" applyAlignment="0" applyProtection="0"/>
    <xf numFmtId="0" fontId="76" fillId="26" borderId="11" applyNumberFormat="0" applyAlignment="0" applyProtection="0"/>
    <xf numFmtId="0" fontId="76" fillId="26" borderId="11" applyNumberFormat="0" applyAlignment="0" applyProtection="0"/>
    <xf numFmtId="0" fontId="76" fillId="26" borderId="11" applyNumberFormat="0" applyAlignment="0" applyProtection="0"/>
    <xf numFmtId="0" fontId="76" fillId="26" borderId="11" applyNumberFormat="0" applyAlignment="0" applyProtection="0"/>
    <xf numFmtId="0" fontId="76" fillId="26" borderId="11" applyNumberFormat="0" applyAlignment="0" applyProtection="0"/>
    <xf numFmtId="0" fontId="76" fillId="26" borderId="11" applyNumberFormat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77" fillId="27" borderId="0" applyNumberFormat="0" applyBorder="0" applyAlignment="0" applyProtection="0"/>
    <xf numFmtId="0" fontId="77" fillId="27" borderId="0" applyNumberFormat="0" applyBorder="0" applyAlignment="0" applyProtection="0"/>
    <xf numFmtId="0" fontId="77" fillId="27" borderId="0" applyNumberFormat="0" applyBorder="0" applyAlignment="0" applyProtection="0"/>
    <xf numFmtId="0" fontId="77" fillId="27" borderId="0" applyNumberFormat="0" applyBorder="0" applyAlignment="0" applyProtection="0"/>
    <xf numFmtId="0" fontId="77" fillId="27" borderId="0" applyNumberFormat="0" applyBorder="0" applyAlignment="0" applyProtection="0"/>
    <xf numFmtId="0" fontId="77" fillId="27" borderId="0" applyNumberFormat="0" applyBorder="0" applyAlignment="0" applyProtection="0"/>
    <xf numFmtId="0" fontId="77" fillId="27" borderId="0" applyNumberFormat="0" applyBorder="0" applyAlignment="0" applyProtection="0"/>
    <xf numFmtId="0" fontId="77" fillId="27" borderId="0" applyNumberFormat="0" applyBorder="0" applyAlignment="0" applyProtection="0"/>
    <xf numFmtId="0" fontId="77" fillId="27" borderId="0" applyNumberFormat="0" applyBorder="0" applyAlignment="0" applyProtection="0"/>
    <xf numFmtId="0" fontId="77" fillId="27" borderId="0" applyNumberFormat="0" applyBorder="0" applyAlignment="0" applyProtection="0"/>
    <xf numFmtId="0" fontId="77" fillId="27" borderId="0" applyNumberFormat="0" applyBorder="0" applyAlignment="0" applyProtection="0"/>
    <xf numFmtId="0" fontId="77" fillId="27" borderId="0" applyNumberFormat="0" applyBorder="0" applyAlignment="0" applyProtection="0"/>
    <xf numFmtId="0" fontId="77" fillId="27" borderId="0" applyNumberFormat="0" applyBorder="0" applyAlignment="0" applyProtection="0"/>
    <xf numFmtId="0" fontId="77" fillId="27" borderId="0" applyNumberFormat="0" applyBorder="0" applyAlignment="0" applyProtection="0"/>
    <xf numFmtId="0" fontId="77" fillId="27" borderId="0" applyNumberFormat="0" applyBorder="0" applyAlignment="0" applyProtection="0"/>
    <xf numFmtId="0" fontId="77" fillId="27" borderId="0" applyNumberFormat="0" applyBorder="0" applyAlignment="0" applyProtection="0"/>
    <xf numFmtId="0" fontId="77" fillId="27" borderId="0" applyNumberFormat="0" applyBorder="0" applyAlignment="0" applyProtection="0"/>
    <xf numFmtId="0" fontId="77" fillId="27" borderId="0" applyNumberFormat="0" applyBorder="0" applyAlignment="0" applyProtection="0"/>
    <xf numFmtId="0" fontId="77" fillId="27" borderId="0" applyNumberFormat="0" applyBorder="0" applyAlignment="0" applyProtection="0"/>
    <xf numFmtId="0" fontId="77" fillId="27" borderId="0" applyNumberFormat="0" applyBorder="0" applyAlignment="0" applyProtection="0"/>
    <xf numFmtId="0" fontId="77" fillId="27" borderId="0" applyNumberFormat="0" applyBorder="0" applyAlignment="0" applyProtection="0"/>
    <xf numFmtId="0" fontId="77" fillId="27" borderId="0" applyNumberFormat="0" applyBorder="0" applyAlignment="0" applyProtection="0"/>
    <xf numFmtId="0" fontId="77" fillId="27" borderId="0" applyNumberFormat="0" applyBorder="0" applyAlignment="0" applyProtection="0"/>
    <xf numFmtId="0" fontId="77" fillId="27" borderId="0" applyNumberFormat="0" applyBorder="0" applyAlignment="0" applyProtection="0"/>
    <xf numFmtId="0" fontId="77" fillId="27" borderId="0" applyNumberFormat="0" applyBorder="0" applyAlignment="0" applyProtection="0"/>
    <xf numFmtId="0" fontId="77" fillId="27" borderId="0" applyNumberFormat="0" applyBorder="0" applyAlignment="0" applyProtection="0"/>
    <xf numFmtId="0" fontId="77" fillId="27" borderId="0" applyNumberFormat="0" applyBorder="0" applyAlignment="0" applyProtection="0"/>
    <xf numFmtId="0" fontId="77" fillId="27" borderId="0" applyNumberFormat="0" applyBorder="0" applyAlignment="0" applyProtection="0"/>
    <xf numFmtId="0" fontId="77" fillId="27" borderId="0" applyNumberFormat="0" applyBorder="0" applyAlignment="0" applyProtection="0"/>
    <xf numFmtId="0" fontId="77" fillId="27" borderId="0" applyNumberFormat="0" applyBorder="0" applyAlignment="0" applyProtection="0"/>
    <xf numFmtId="0" fontId="77" fillId="27" borderId="0" applyNumberFormat="0" applyBorder="0" applyAlignment="0" applyProtection="0"/>
    <xf numFmtId="0" fontId="77" fillId="27" borderId="0" applyNumberFormat="0" applyBorder="0" applyAlignment="0" applyProtection="0"/>
    <xf numFmtId="0" fontId="77" fillId="2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8" fillId="8" borderId="0" applyNumberFormat="0" applyBorder="0" applyAlignment="0" applyProtection="0"/>
    <xf numFmtId="0" fontId="78" fillId="8" borderId="0" applyNumberFormat="0" applyBorder="0" applyAlignment="0" applyProtection="0"/>
    <xf numFmtId="0" fontId="78" fillId="8" borderId="0" applyNumberFormat="0" applyBorder="0" applyAlignment="0" applyProtection="0"/>
    <xf numFmtId="0" fontId="78" fillId="8" borderId="0" applyNumberFormat="0" applyBorder="0" applyAlignment="0" applyProtection="0"/>
    <xf numFmtId="0" fontId="78" fillId="8" borderId="0" applyNumberFormat="0" applyBorder="0" applyAlignment="0" applyProtection="0"/>
    <xf numFmtId="0" fontId="78" fillId="8" borderId="0" applyNumberFormat="0" applyBorder="0" applyAlignment="0" applyProtection="0"/>
    <xf numFmtId="0" fontId="78" fillId="8" borderId="0" applyNumberFormat="0" applyBorder="0" applyAlignment="0" applyProtection="0"/>
    <xf numFmtId="0" fontId="78" fillId="8" borderId="0" applyNumberFormat="0" applyBorder="0" applyAlignment="0" applyProtection="0"/>
    <xf numFmtId="0" fontId="78" fillId="8" borderId="0" applyNumberFormat="0" applyBorder="0" applyAlignment="0" applyProtection="0"/>
    <xf numFmtId="0" fontId="78" fillId="8" borderId="0" applyNumberFormat="0" applyBorder="0" applyAlignment="0" applyProtection="0"/>
    <xf numFmtId="0" fontId="78" fillId="8" borderId="0" applyNumberFormat="0" applyBorder="0" applyAlignment="0" applyProtection="0"/>
    <xf numFmtId="0" fontId="78" fillId="8" borderId="0" applyNumberFormat="0" applyBorder="0" applyAlignment="0" applyProtection="0"/>
    <xf numFmtId="0" fontId="78" fillId="8" borderId="0" applyNumberFormat="0" applyBorder="0" applyAlignment="0" applyProtection="0"/>
    <xf numFmtId="0" fontId="78" fillId="8" borderId="0" applyNumberFormat="0" applyBorder="0" applyAlignment="0" applyProtection="0"/>
    <xf numFmtId="0" fontId="78" fillId="8" borderId="0" applyNumberFormat="0" applyBorder="0" applyAlignment="0" applyProtection="0"/>
    <xf numFmtId="0" fontId="78" fillId="8" borderId="0" applyNumberFormat="0" applyBorder="0" applyAlignment="0" applyProtection="0"/>
    <xf numFmtId="0" fontId="78" fillId="8" borderId="0" applyNumberFormat="0" applyBorder="0" applyAlignment="0" applyProtection="0"/>
    <xf numFmtId="0" fontId="78" fillId="8" borderId="0" applyNumberFormat="0" applyBorder="0" applyAlignment="0" applyProtection="0"/>
    <xf numFmtId="0" fontId="78" fillId="8" borderId="0" applyNumberFormat="0" applyBorder="0" applyAlignment="0" applyProtection="0"/>
    <xf numFmtId="0" fontId="78" fillId="8" borderId="0" applyNumberFormat="0" applyBorder="0" applyAlignment="0" applyProtection="0"/>
    <xf numFmtId="0" fontId="78" fillId="8" borderId="0" applyNumberFormat="0" applyBorder="0" applyAlignment="0" applyProtection="0"/>
    <xf numFmtId="0" fontId="78" fillId="8" borderId="0" applyNumberFormat="0" applyBorder="0" applyAlignment="0" applyProtection="0"/>
    <xf numFmtId="0" fontId="78" fillId="8" borderId="0" applyNumberFormat="0" applyBorder="0" applyAlignment="0" applyProtection="0"/>
    <xf numFmtId="0" fontId="78" fillId="8" borderId="0" applyNumberFormat="0" applyBorder="0" applyAlignment="0" applyProtection="0"/>
    <xf numFmtId="0" fontId="78" fillId="8" borderId="0" applyNumberFormat="0" applyBorder="0" applyAlignment="0" applyProtection="0"/>
    <xf numFmtId="0" fontId="78" fillId="8" borderId="0" applyNumberFormat="0" applyBorder="0" applyAlignment="0" applyProtection="0"/>
    <xf numFmtId="0" fontId="78" fillId="8" borderId="0" applyNumberFormat="0" applyBorder="0" applyAlignment="0" applyProtection="0"/>
    <xf numFmtId="0" fontId="78" fillId="8" borderId="0" applyNumberFormat="0" applyBorder="0" applyAlignment="0" applyProtection="0"/>
    <xf numFmtId="0" fontId="78" fillId="8" borderId="0" applyNumberFormat="0" applyBorder="0" applyAlignment="0" applyProtection="0"/>
    <xf numFmtId="0" fontId="78" fillId="8" borderId="0" applyNumberFormat="0" applyBorder="0" applyAlignment="0" applyProtection="0"/>
    <xf numFmtId="0" fontId="78" fillId="8" borderId="0" applyNumberFormat="0" applyBorder="0" applyAlignment="0" applyProtection="0"/>
    <xf numFmtId="0" fontId="78" fillId="8" borderId="0" applyNumberFormat="0" applyBorder="0" applyAlignment="0" applyProtection="0"/>
    <xf numFmtId="0" fontId="78" fillId="8" borderId="0" applyNumberFormat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8" fillId="28" borderId="16" applyNumberFormat="0" applyFont="0" applyAlignment="0" applyProtection="0"/>
    <xf numFmtId="0" fontId="18" fillId="28" borderId="16" applyNumberFormat="0" applyFont="0" applyAlignment="0" applyProtection="0"/>
    <xf numFmtId="0" fontId="18" fillId="28" borderId="16" applyNumberFormat="0" applyFont="0" applyAlignment="0" applyProtection="0"/>
    <xf numFmtId="0" fontId="18" fillId="28" borderId="16" applyNumberFormat="0" applyFont="0" applyAlignment="0" applyProtection="0"/>
    <xf numFmtId="0" fontId="18" fillId="28" borderId="16" applyNumberFormat="0" applyFont="0" applyAlignment="0" applyProtection="0"/>
    <xf numFmtId="0" fontId="18" fillId="28" borderId="16" applyNumberFormat="0" applyFont="0" applyAlignment="0" applyProtection="0"/>
    <xf numFmtId="0" fontId="18" fillId="28" borderId="16" applyNumberFormat="0" applyFont="0" applyAlignment="0" applyProtection="0"/>
    <xf numFmtId="0" fontId="18" fillId="28" borderId="16" applyNumberFormat="0" applyFont="0" applyAlignment="0" applyProtection="0"/>
    <xf numFmtId="0" fontId="18" fillId="28" borderId="16" applyNumberFormat="0" applyFont="0" applyAlignment="0" applyProtection="0"/>
    <xf numFmtId="0" fontId="18" fillId="28" borderId="16" applyNumberFormat="0" applyFont="0" applyAlignment="0" applyProtection="0"/>
    <xf numFmtId="0" fontId="18" fillId="28" borderId="16" applyNumberFormat="0" applyFont="0" applyAlignment="0" applyProtection="0"/>
    <xf numFmtId="0" fontId="18" fillId="28" borderId="16" applyNumberFormat="0" applyFont="0" applyAlignment="0" applyProtection="0"/>
    <xf numFmtId="0" fontId="18" fillId="28" borderId="16" applyNumberFormat="0" applyFont="0" applyAlignment="0" applyProtection="0"/>
    <xf numFmtId="0" fontId="18" fillId="28" borderId="16" applyNumberFormat="0" applyFont="0" applyAlignment="0" applyProtection="0"/>
    <xf numFmtId="0" fontId="18" fillId="28" borderId="16" applyNumberFormat="0" applyFont="0" applyAlignment="0" applyProtection="0"/>
    <xf numFmtId="0" fontId="18" fillId="28" borderId="16" applyNumberFormat="0" applyFont="0" applyAlignment="0" applyProtection="0"/>
    <xf numFmtId="0" fontId="18" fillId="28" borderId="16" applyNumberFormat="0" applyFont="0" applyAlignment="0" applyProtection="0"/>
    <xf numFmtId="0" fontId="18" fillId="28" borderId="16" applyNumberFormat="0" applyFont="0" applyAlignment="0" applyProtection="0"/>
    <xf numFmtId="0" fontId="18" fillId="28" borderId="16" applyNumberFormat="0" applyFont="0" applyAlignment="0" applyProtection="0"/>
    <xf numFmtId="0" fontId="18" fillId="28" borderId="16" applyNumberFormat="0" applyFont="0" applyAlignment="0" applyProtection="0"/>
    <xf numFmtId="0" fontId="18" fillId="28" borderId="16" applyNumberFormat="0" applyFont="0" applyAlignment="0" applyProtection="0"/>
    <xf numFmtId="0" fontId="18" fillId="28" borderId="16" applyNumberFormat="0" applyFont="0" applyAlignment="0" applyProtection="0"/>
    <xf numFmtId="0" fontId="18" fillId="28" borderId="16" applyNumberFormat="0" applyFont="0" applyAlignment="0" applyProtection="0"/>
    <xf numFmtId="0" fontId="18" fillId="28" borderId="16" applyNumberFormat="0" applyFont="0" applyAlignment="0" applyProtection="0"/>
    <xf numFmtId="0" fontId="18" fillId="28" borderId="16" applyNumberFormat="0" applyFont="0" applyAlignment="0" applyProtection="0"/>
    <xf numFmtId="0" fontId="18" fillId="28" borderId="16" applyNumberFormat="0" applyFont="0" applyAlignment="0" applyProtection="0"/>
    <xf numFmtId="0" fontId="18" fillId="28" borderId="16" applyNumberFormat="0" applyFont="0" applyAlignment="0" applyProtection="0"/>
    <xf numFmtId="0" fontId="18" fillId="28" borderId="16" applyNumberFormat="0" applyFont="0" applyAlignment="0" applyProtection="0"/>
    <xf numFmtId="0" fontId="18" fillId="28" borderId="16" applyNumberFormat="0" applyFont="0" applyAlignment="0" applyProtection="0"/>
    <xf numFmtId="0" fontId="18" fillId="28" borderId="16" applyNumberFormat="0" applyFont="0" applyAlignment="0" applyProtection="0"/>
    <xf numFmtId="0" fontId="18" fillId="28" borderId="16" applyNumberFormat="0" applyFont="0" applyAlignment="0" applyProtection="0"/>
    <xf numFmtId="0" fontId="18" fillId="28" borderId="16" applyNumberFormat="0" applyFont="0" applyAlignment="0" applyProtection="0"/>
    <xf numFmtId="0" fontId="18" fillId="28" borderId="16" applyNumberFormat="0" applyFont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80" fillId="0" borderId="15" applyNumberFormat="0" applyFill="0" applyAlignment="0" applyProtection="0"/>
    <xf numFmtId="0" fontId="80" fillId="0" borderId="15" applyNumberFormat="0" applyFill="0" applyAlignment="0" applyProtection="0"/>
    <xf numFmtId="0" fontId="80" fillId="0" borderId="15" applyNumberFormat="0" applyFill="0" applyAlignment="0" applyProtection="0"/>
    <xf numFmtId="0" fontId="80" fillId="0" borderId="15" applyNumberFormat="0" applyFill="0" applyAlignment="0" applyProtection="0"/>
    <xf numFmtId="0" fontId="80" fillId="0" borderId="15" applyNumberFormat="0" applyFill="0" applyAlignment="0" applyProtection="0"/>
    <xf numFmtId="0" fontId="80" fillId="0" borderId="15" applyNumberFormat="0" applyFill="0" applyAlignment="0" applyProtection="0"/>
    <xf numFmtId="0" fontId="80" fillId="0" borderId="15" applyNumberFormat="0" applyFill="0" applyAlignment="0" applyProtection="0"/>
    <xf numFmtId="0" fontId="80" fillId="0" borderId="15" applyNumberFormat="0" applyFill="0" applyAlignment="0" applyProtection="0"/>
    <xf numFmtId="0" fontId="80" fillId="0" borderId="15" applyNumberFormat="0" applyFill="0" applyAlignment="0" applyProtection="0"/>
    <xf numFmtId="0" fontId="80" fillId="0" borderId="15" applyNumberFormat="0" applyFill="0" applyAlignment="0" applyProtection="0"/>
    <xf numFmtId="0" fontId="80" fillId="0" borderId="15" applyNumberFormat="0" applyFill="0" applyAlignment="0" applyProtection="0"/>
    <xf numFmtId="0" fontId="80" fillId="0" borderId="15" applyNumberFormat="0" applyFill="0" applyAlignment="0" applyProtection="0"/>
    <xf numFmtId="0" fontId="80" fillId="0" borderId="15" applyNumberFormat="0" applyFill="0" applyAlignment="0" applyProtection="0"/>
    <xf numFmtId="0" fontId="80" fillId="0" borderId="15" applyNumberFormat="0" applyFill="0" applyAlignment="0" applyProtection="0"/>
    <xf numFmtId="0" fontId="80" fillId="0" borderId="15" applyNumberFormat="0" applyFill="0" applyAlignment="0" applyProtection="0"/>
    <xf numFmtId="0" fontId="80" fillId="0" borderId="15" applyNumberFormat="0" applyFill="0" applyAlignment="0" applyProtection="0"/>
    <xf numFmtId="0" fontId="80" fillId="0" borderId="15" applyNumberFormat="0" applyFill="0" applyAlignment="0" applyProtection="0"/>
    <xf numFmtId="0" fontId="80" fillId="0" borderId="15" applyNumberFormat="0" applyFill="0" applyAlignment="0" applyProtection="0"/>
    <xf numFmtId="0" fontId="80" fillId="0" borderId="15" applyNumberFormat="0" applyFill="0" applyAlignment="0" applyProtection="0"/>
    <xf numFmtId="0" fontId="80" fillId="0" borderId="15" applyNumberFormat="0" applyFill="0" applyAlignment="0" applyProtection="0"/>
    <xf numFmtId="0" fontId="80" fillId="0" borderId="15" applyNumberFormat="0" applyFill="0" applyAlignment="0" applyProtection="0"/>
    <xf numFmtId="0" fontId="80" fillId="0" borderId="15" applyNumberFormat="0" applyFill="0" applyAlignment="0" applyProtection="0"/>
    <xf numFmtId="0" fontId="80" fillId="0" borderId="15" applyNumberFormat="0" applyFill="0" applyAlignment="0" applyProtection="0"/>
    <xf numFmtId="0" fontId="80" fillId="0" borderId="15" applyNumberFormat="0" applyFill="0" applyAlignment="0" applyProtection="0"/>
    <xf numFmtId="0" fontId="80" fillId="0" borderId="15" applyNumberFormat="0" applyFill="0" applyAlignment="0" applyProtection="0"/>
    <xf numFmtId="0" fontId="80" fillId="0" borderId="15" applyNumberFormat="0" applyFill="0" applyAlignment="0" applyProtection="0"/>
    <xf numFmtId="0" fontId="80" fillId="0" borderId="15" applyNumberFormat="0" applyFill="0" applyAlignment="0" applyProtection="0"/>
    <xf numFmtId="0" fontId="80" fillId="0" borderId="15" applyNumberFormat="0" applyFill="0" applyAlignment="0" applyProtection="0"/>
    <xf numFmtId="0" fontId="80" fillId="0" borderId="15" applyNumberFormat="0" applyFill="0" applyAlignment="0" applyProtection="0"/>
    <xf numFmtId="0" fontId="80" fillId="0" borderId="15" applyNumberFormat="0" applyFill="0" applyAlignment="0" applyProtection="0"/>
    <xf numFmtId="0" fontId="80" fillId="0" borderId="15" applyNumberFormat="0" applyFill="0" applyAlignment="0" applyProtection="0"/>
    <xf numFmtId="0" fontId="80" fillId="0" borderId="15" applyNumberFormat="0" applyFill="0" applyAlignment="0" applyProtection="0"/>
    <xf numFmtId="0" fontId="80" fillId="0" borderId="15" applyNumberFormat="0" applyFill="0" applyAlignment="0" applyProtection="0"/>
    <xf numFmtId="0" fontId="81" fillId="0" borderId="0"/>
    <xf numFmtId="0" fontId="64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73" fontId="19" fillId="0" borderId="0" applyFont="0" applyFill="0" applyBorder="0" applyAlignment="0" applyProtection="0"/>
    <xf numFmtId="0" fontId="83" fillId="9" borderId="0" applyNumberFormat="0" applyBorder="0" applyAlignment="0" applyProtection="0"/>
    <xf numFmtId="0" fontId="83" fillId="9" borderId="0" applyNumberFormat="0" applyBorder="0" applyAlignment="0" applyProtection="0"/>
    <xf numFmtId="0" fontId="83" fillId="9" borderId="0" applyNumberFormat="0" applyBorder="0" applyAlignment="0" applyProtection="0"/>
    <xf numFmtId="0" fontId="83" fillId="9" borderId="0" applyNumberFormat="0" applyBorder="0" applyAlignment="0" applyProtection="0"/>
    <xf numFmtId="0" fontId="83" fillId="9" borderId="0" applyNumberFormat="0" applyBorder="0" applyAlignment="0" applyProtection="0"/>
    <xf numFmtId="0" fontId="83" fillId="9" borderId="0" applyNumberFormat="0" applyBorder="0" applyAlignment="0" applyProtection="0"/>
    <xf numFmtId="0" fontId="83" fillId="9" borderId="0" applyNumberFormat="0" applyBorder="0" applyAlignment="0" applyProtection="0"/>
    <xf numFmtId="0" fontId="83" fillId="9" borderId="0" applyNumberFormat="0" applyBorder="0" applyAlignment="0" applyProtection="0"/>
    <xf numFmtId="0" fontId="83" fillId="9" borderId="0" applyNumberFormat="0" applyBorder="0" applyAlignment="0" applyProtection="0"/>
    <xf numFmtId="0" fontId="83" fillId="9" borderId="0" applyNumberFormat="0" applyBorder="0" applyAlignment="0" applyProtection="0"/>
    <xf numFmtId="0" fontId="83" fillId="9" borderId="0" applyNumberFormat="0" applyBorder="0" applyAlignment="0" applyProtection="0"/>
    <xf numFmtId="0" fontId="83" fillId="9" borderId="0" applyNumberFormat="0" applyBorder="0" applyAlignment="0" applyProtection="0"/>
    <xf numFmtId="0" fontId="83" fillId="9" borderId="0" applyNumberFormat="0" applyBorder="0" applyAlignment="0" applyProtection="0"/>
    <xf numFmtId="0" fontId="83" fillId="9" borderId="0" applyNumberFormat="0" applyBorder="0" applyAlignment="0" applyProtection="0"/>
    <xf numFmtId="0" fontId="83" fillId="9" borderId="0" applyNumberFormat="0" applyBorder="0" applyAlignment="0" applyProtection="0"/>
    <xf numFmtId="0" fontId="83" fillId="9" borderId="0" applyNumberFormat="0" applyBorder="0" applyAlignment="0" applyProtection="0"/>
    <xf numFmtId="0" fontId="83" fillId="9" borderId="0" applyNumberFormat="0" applyBorder="0" applyAlignment="0" applyProtection="0"/>
    <xf numFmtId="0" fontId="83" fillId="9" borderId="0" applyNumberFormat="0" applyBorder="0" applyAlignment="0" applyProtection="0"/>
    <xf numFmtId="0" fontId="83" fillId="9" borderId="0" applyNumberFormat="0" applyBorder="0" applyAlignment="0" applyProtection="0"/>
    <xf numFmtId="0" fontId="83" fillId="9" borderId="0" applyNumberFormat="0" applyBorder="0" applyAlignment="0" applyProtection="0"/>
    <xf numFmtId="0" fontId="83" fillId="9" borderId="0" applyNumberFormat="0" applyBorder="0" applyAlignment="0" applyProtection="0"/>
    <xf numFmtId="0" fontId="83" fillId="9" borderId="0" applyNumberFormat="0" applyBorder="0" applyAlignment="0" applyProtection="0"/>
    <xf numFmtId="0" fontId="83" fillId="9" borderId="0" applyNumberFormat="0" applyBorder="0" applyAlignment="0" applyProtection="0"/>
    <xf numFmtId="0" fontId="83" fillId="9" borderId="0" applyNumberFormat="0" applyBorder="0" applyAlignment="0" applyProtection="0"/>
    <xf numFmtId="0" fontId="83" fillId="9" borderId="0" applyNumberFormat="0" applyBorder="0" applyAlignment="0" applyProtection="0"/>
    <xf numFmtId="0" fontId="83" fillId="9" borderId="0" applyNumberFormat="0" applyBorder="0" applyAlignment="0" applyProtection="0"/>
    <xf numFmtId="0" fontId="83" fillId="9" borderId="0" applyNumberFormat="0" applyBorder="0" applyAlignment="0" applyProtection="0"/>
    <xf numFmtId="0" fontId="83" fillId="9" borderId="0" applyNumberFormat="0" applyBorder="0" applyAlignment="0" applyProtection="0"/>
    <xf numFmtId="0" fontId="83" fillId="9" borderId="0" applyNumberFormat="0" applyBorder="0" applyAlignment="0" applyProtection="0"/>
    <xf numFmtId="0" fontId="83" fillId="9" borderId="0" applyNumberFormat="0" applyBorder="0" applyAlignment="0" applyProtection="0"/>
    <xf numFmtId="0" fontId="83" fillId="9" borderId="0" applyNumberFormat="0" applyBorder="0" applyAlignment="0" applyProtection="0"/>
    <xf numFmtId="0" fontId="83" fillId="9" borderId="0" applyNumberFormat="0" applyBorder="0" applyAlignment="0" applyProtection="0"/>
    <xf numFmtId="0" fontId="83" fillId="9" borderId="0" applyNumberFormat="0" applyBorder="0" applyAlignment="0" applyProtection="0"/>
    <xf numFmtId="0" fontId="2" fillId="0" borderId="0"/>
    <xf numFmtId="0" fontId="19" fillId="0" borderId="0"/>
    <xf numFmtId="172" fontId="18" fillId="0" borderId="0" applyFont="0" applyFill="0" applyBorder="0" applyAlignment="0" applyProtection="0"/>
    <xf numFmtId="0" fontId="1" fillId="0" borderId="0"/>
  </cellStyleXfs>
  <cellXfs count="151">
    <xf numFmtId="0" fontId="0" fillId="0" borderId="0" xfId="0"/>
    <xf numFmtId="0" fontId="22" fillId="2" borderId="2" xfId="1" applyFont="1" applyFill="1" applyBorder="1" applyAlignment="1">
      <alignment horizontal="left" vertical="center" wrapText="1" shrinkToFit="1"/>
    </xf>
    <xf numFmtId="0" fontId="36" fillId="2" borderId="2" xfId="1" applyFont="1" applyFill="1" applyBorder="1" applyAlignment="1">
      <alignment horizontal="center" vertical="center" wrapText="1"/>
    </xf>
    <xf numFmtId="0" fontId="36" fillId="2" borderId="8" xfId="1" applyFont="1" applyFill="1" applyBorder="1" applyAlignment="1">
      <alignment horizontal="center" vertical="center" wrapText="1"/>
    </xf>
    <xf numFmtId="0" fontId="18" fillId="0" borderId="0" xfId="1" applyFont="1" applyFill="1"/>
    <xf numFmtId="0" fontId="40" fillId="2" borderId="2" xfId="1" applyFont="1" applyFill="1" applyBorder="1" applyAlignment="1">
      <alignment horizontal="left" vertical="center" wrapText="1"/>
    </xf>
    <xf numFmtId="0" fontId="36" fillId="0" borderId="0" xfId="1" applyFont="1"/>
    <xf numFmtId="0" fontId="37" fillId="3" borderId="0" xfId="1" applyFont="1" applyFill="1"/>
    <xf numFmtId="166" fontId="18" fillId="0" borderId="0" xfId="1" applyNumberFormat="1" applyFont="1"/>
    <xf numFmtId="0" fontId="18" fillId="0" borderId="0" xfId="1" applyFont="1" applyAlignment="1">
      <alignment horizontal="center" vertical="center"/>
    </xf>
    <xf numFmtId="9" fontId="36" fillId="2" borderId="8" xfId="1" applyNumberFormat="1" applyFont="1" applyFill="1" applyBorder="1" applyAlignment="1">
      <alignment horizontal="center" vertical="center" wrapText="1"/>
    </xf>
    <xf numFmtId="4" fontId="38" fillId="2" borderId="2" xfId="1" applyNumberFormat="1" applyFont="1" applyFill="1" applyBorder="1" applyAlignment="1">
      <alignment horizontal="center" vertical="center" wrapText="1"/>
    </xf>
    <xf numFmtId="0" fontId="18" fillId="0" borderId="0" xfId="1" applyFont="1"/>
    <xf numFmtId="0" fontId="36" fillId="0" borderId="0" xfId="1" applyFont="1" applyFill="1" applyAlignment="1">
      <alignment horizontal="center" vertical="center"/>
    </xf>
    <xf numFmtId="0" fontId="36" fillId="0" borderId="0" xfId="1" applyFont="1" applyFill="1"/>
    <xf numFmtId="0" fontId="35" fillId="0" borderId="0" xfId="1" applyFont="1" applyFill="1" applyAlignment="1">
      <alignment horizontal="center" vertical="center"/>
    </xf>
    <xf numFmtId="0" fontId="36" fillId="0" borderId="0" xfId="1" applyFont="1" applyFill="1" applyAlignment="1">
      <alignment horizontal="left" vertical="top"/>
    </xf>
    <xf numFmtId="0" fontId="38" fillId="0" borderId="0" xfId="1" applyFont="1" applyBorder="1" applyAlignment="1">
      <alignment horizontal="left" vertical="top"/>
    </xf>
    <xf numFmtId="0" fontId="36" fillId="0" borderId="0" xfId="1" applyFont="1" applyBorder="1" applyAlignment="1"/>
    <xf numFmtId="0" fontId="36" fillId="0" borderId="0" xfId="1" applyFont="1" applyBorder="1" applyAlignment="1">
      <alignment horizontal="center" vertical="center"/>
    </xf>
    <xf numFmtId="0" fontId="18" fillId="0" borderId="0" xfId="1" applyFont="1" applyBorder="1" applyAlignment="1"/>
    <xf numFmtId="0" fontId="35" fillId="0" borderId="2" xfId="1" applyFont="1" applyBorder="1" applyAlignment="1">
      <alignment horizontal="center" vertical="center" wrapText="1"/>
    </xf>
    <xf numFmtId="0" fontId="22" fillId="0" borderId="2" xfId="1" applyFont="1" applyBorder="1" applyAlignment="1">
      <alignment horizontal="center" vertical="center" wrapText="1"/>
    </xf>
    <xf numFmtId="0" fontId="20" fillId="3" borderId="2" xfId="1" applyFont="1" applyFill="1" applyBorder="1" applyAlignment="1">
      <alignment horizontal="center" vertical="center" wrapText="1"/>
    </xf>
    <xf numFmtId="0" fontId="36" fillId="3" borderId="2" xfId="1" applyFont="1" applyFill="1" applyBorder="1" applyAlignment="1">
      <alignment horizontal="left" vertical="center" wrapText="1"/>
    </xf>
    <xf numFmtId="0" fontId="36" fillId="3" borderId="2" xfId="1" applyFont="1" applyFill="1" applyBorder="1" applyAlignment="1">
      <alignment horizontal="center" vertical="center" wrapText="1"/>
    </xf>
    <xf numFmtId="0" fontId="22" fillId="3" borderId="2" xfId="1" applyFont="1" applyFill="1" applyBorder="1" applyAlignment="1">
      <alignment horizontal="center" vertical="center" wrapText="1"/>
    </xf>
    <xf numFmtId="2" fontId="22" fillId="3" borderId="2" xfId="1" applyNumberFormat="1" applyFont="1" applyFill="1" applyBorder="1" applyAlignment="1">
      <alignment horizontal="right" vertical="center"/>
    </xf>
    <xf numFmtId="0" fontId="19" fillId="3" borderId="2" xfId="1" applyFont="1" applyFill="1" applyBorder="1" applyAlignment="1">
      <alignment horizontal="center" vertical="center" wrapText="1"/>
    </xf>
    <xf numFmtId="0" fontId="40" fillId="3" borderId="2" xfId="1" applyFont="1" applyFill="1" applyBorder="1" applyAlignment="1">
      <alignment horizontal="left" vertical="center" wrapText="1"/>
    </xf>
    <xf numFmtId="0" fontId="40" fillId="3" borderId="2" xfId="1" applyFont="1" applyFill="1" applyBorder="1" applyAlignment="1">
      <alignment horizontal="center" vertical="center" wrapText="1"/>
    </xf>
    <xf numFmtId="4" fontId="40" fillId="3" borderId="2" xfId="1" applyNumberFormat="1" applyFont="1" applyFill="1" applyBorder="1" applyAlignment="1">
      <alignment horizontal="right" vertical="center" wrapText="1"/>
    </xf>
    <xf numFmtId="0" fontId="41" fillId="3" borderId="2" xfId="1" applyFont="1" applyFill="1" applyBorder="1" applyAlignment="1">
      <alignment horizontal="center" vertical="center" wrapText="1"/>
    </xf>
    <xf numFmtId="4" fontId="38" fillId="2" borderId="2" xfId="63" applyNumberFormat="1" applyFont="1" applyFill="1" applyBorder="1" applyAlignment="1">
      <alignment horizontal="center" vertical="center" wrapText="1"/>
    </xf>
    <xf numFmtId="0" fontId="40" fillId="2" borderId="2" xfId="63" applyFont="1" applyFill="1" applyBorder="1" applyAlignment="1">
      <alignment horizontal="left" vertical="center" wrapText="1"/>
    </xf>
    <xf numFmtId="0" fontId="36" fillId="2" borderId="2" xfId="63" applyFont="1" applyFill="1" applyBorder="1" applyAlignment="1">
      <alignment horizontal="center" vertical="center" wrapText="1"/>
    </xf>
    <xf numFmtId="9" fontId="36" fillId="2" borderId="2" xfId="63" applyNumberFormat="1" applyFont="1" applyFill="1" applyBorder="1" applyAlignment="1">
      <alignment horizontal="center" vertical="center" wrapText="1"/>
    </xf>
    <xf numFmtId="0" fontId="22" fillId="0" borderId="2" xfId="1" applyFont="1" applyFill="1" applyBorder="1" applyAlignment="1">
      <alignment horizontal="left" vertical="center" wrapText="1"/>
    </xf>
    <xf numFmtId="0" fontId="20" fillId="0" borderId="2" xfId="1" applyFont="1" applyFill="1" applyBorder="1" applyAlignment="1">
      <alignment horizontal="left" vertical="center" wrapText="1"/>
    </xf>
    <xf numFmtId="4" fontId="22" fillId="0" borderId="2" xfId="1" applyNumberFormat="1" applyFont="1" applyFill="1" applyBorder="1" applyAlignment="1">
      <alignment horizontal="center" vertical="center" wrapText="1"/>
    </xf>
    <xf numFmtId="0" fontId="22" fillId="0" borderId="0" xfId="1" applyFont="1" applyFill="1" applyBorder="1" applyAlignment="1">
      <alignment horizontal="center" vertical="center" wrapText="1"/>
    </xf>
    <xf numFmtId="10" fontId="22" fillId="0" borderId="8" xfId="1" applyNumberFormat="1" applyFont="1" applyFill="1" applyBorder="1" applyAlignment="1">
      <alignment horizontal="center" vertical="center" wrapText="1"/>
    </xf>
    <xf numFmtId="10" fontId="22" fillId="0" borderId="0" xfId="1" applyNumberFormat="1" applyFont="1" applyFill="1" applyBorder="1" applyAlignment="1">
      <alignment horizontal="center" vertical="center" wrapText="1"/>
    </xf>
    <xf numFmtId="0" fontId="22" fillId="0" borderId="8" xfId="1" applyFont="1" applyFill="1" applyBorder="1" applyAlignment="1">
      <alignment horizontal="center" vertical="center" wrapText="1"/>
    </xf>
    <xf numFmtId="0" fontId="22" fillId="0" borderId="2" xfId="1" applyFont="1" applyFill="1" applyBorder="1" applyAlignment="1">
      <alignment horizontal="center" vertical="center" wrapText="1"/>
    </xf>
    <xf numFmtId="0" fontId="18" fillId="0" borderId="2" xfId="1" applyFont="1" applyFill="1" applyBorder="1"/>
    <xf numFmtId="0" fontId="40" fillId="0" borderId="2" xfId="1" applyFont="1" applyFill="1" applyBorder="1" applyAlignment="1">
      <alignment horizontal="left" vertical="center" wrapText="1"/>
    </xf>
    <xf numFmtId="0" fontId="40" fillId="0" borderId="2" xfId="1" applyFont="1" applyFill="1" applyBorder="1" applyAlignment="1">
      <alignment horizontal="center" vertical="center" wrapText="1"/>
    </xf>
    <xf numFmtId="0" fontId="36" fillId="0" borderId="8" xfId="1" applyFont="1" applyFill="1" applyBorder="1" applyAlignment="1">
      <alignment horizontal="center" vertical="center" wrapText="1"/>
    </xf>
    <xf numFmtId="0" fontId="36" fillId="0" borderId="2" xfId="1" applyFont="1" applyFill="1" applyBorder="1" applyAlignment="1">
      <alignment horizontal="center" vertical="center" wrapText="1"/>
    </xf>
    <xf numFmtId="0" fontId="22" fillId="3" borderId="2" xfId="1" applyFont="1" applyFill="1" applyBorder="1" applyAlignment="1">
      <alignment horizontal="left" vertical="center" wrapText="1"/>
    </xf>
    <xf numFmtId="2" fontId="22" fillId="3" borderId="2" xfId="1" applyNumberFormat="1" applyFont="1" applyFill="1" applyBorder="1" applyAlignment="1">
      <alignment horizontal="center" vertical="center" wrapText="1"/>
    </xf>
    <xf numFmtId="2" fontId="22" fillId="3" borderId="2" xfId="1" applyNumberFormat="1" applyFont="1" applyFill="1" applyBorder="1" applyAlignment="1">
      <alignment horizontal="left" vertical="center"/>
    </xf>
    <xf numFmtId="9" fontId="22" fillId="3" borderId="2" xfId="1" applyNumberFormat="1" applyFont="1" applyFill="1" applyBorder="1" applyAlignment="1">
      <alignment horizontal="center" vertical="center"/>
    </xf>
    <xf numFmtId="168" fontId="22" fillId="3" borderId="2" xfId="1" applyNumberFormat="1" applyFont="1" applyFill="1" applyBorder="1" applyAlignment="1">
      <alignment horizontal="center" vertical="center"/>
    </xf>
    <xf numFmtId="2" fontId="18" fillId="3" borderId="2" xfId="1" applyNumberFormat="1" applyFont="1" applyFill="1" applyBorder="1" applyAlignment="1">
      <alignment horizontal="center"/>
    </xf>
    <xf numFmtId="9" fontId="22" fillId="3" borderId="2" xfId="1" applyNumberFormat="1" applyFont="1" applyFill="1" applyBorder="1" applyAlignment="1">
      <alignment horizontal="left" vertical="center" wrapText="1"/>
    </xf>
    <xf numFmtId="4" fontId="22" fillId="3" borderId="2" xfId="1" applyNumberFormat="1" applyFont="1" applyFill="1" applyBorder="1" applyAlignment="1">
      <alignment horizontal="right" vertical="center" wrapText="1"/>
    </xf>
    <xf numFmtId="10" fontId="22" fillId="3" borderId="2" xfId="1" applyNumberFormat="1" applyFont="1" applyFill="1" applyBorder="1" applyAlignment="1">
      <alignment horizontal="center" vertical="center"/>
    </xf>
    <xf numFmtId="2" fontId="22" fillId="3" borderId="2" xfId="1" applyNumberFormat="1" applyFont="1" applyFill="1" applyBorder="1" applyAlignment="1">
      <alignment horizontal="left" vertical="center" wrapText="1"/>
    </xf>
    <xf numFmtId="0" fontId="20" fillId="3" borderId="2" xfId="1" applyFont="1" applyFill="1" applyBorder="1" applyAlignment="1">
      <alignment horizontal="left" vertical="center" wrapText="1"/>
    </xf>
    <xf numFmtId="2" fontId="20" fillId="3" borderId="2" xfId="1" applyNumberFormat="1" applyFont="1" applyFill="1" applyBorder="1" applyAlignment="1">
      <alignment horizontal="center" vertical="center" wrapText="1"/>
    </xf>
    <xf numFmtId="2" fontId="20" fillId="3" borderId="2" xfId="1" applyNumberFormat="1" applyFont="1" applyFill="1" applyBorder="1" applyAlignment="1">
      <alignment horizontal="left" vertical="center"/>
    </xf>
    <xf numFmtId="9" fontId="20" fillId="3" borderId="2" xfId="1" applyNumberFormat="1" applyFont="1" applyFill="1" applyBorder="1" applyAlignment="1">
      <alignment horizontal="center" vertical="center"/>
    </xf>
    <xf numFmtId="168" fontId="20" fillId="3" borderId="2" xfId="1" applyNumberFormat="1" applyFont="1" applyFill="1" applyBorder="1" applyAlignment="1">
      <alignment horizontal="center" vertical="center"/>
    </xf>
    <xf numFmtId="2" fontId="37" fillId="3" borderId="2" xfId="1" applyNumberFormat="1" applyFont="1" applyFill="1" applyBorder="1" applyAlignment="1">
      <alignment horizontal="center"/>
    </xf>
    <xf numFmtId="9" fontId="20" fillId="3" borderId="2" xfId="1" applyNumberFormat="1" applyFont="1" applyFill="1" applyBorder="1" applyAlignment="1">
      <alignment horizontal="left" vertical="center" wrapText="1"/>
    </xf>
    <xf numFmtId="4" fontId="20" fillId="3" borderId="2" xfId="1" applyNumberFormat="1" applyFont="1" applyFill="1" applyBorder="1" applyAlignment="1">
      <alignment horizontal="right" vertical="center" wrapText="1"/>
    </xf>
    <xf numFmtId="0" fontId="19" fillId="0" borderId="2" xfId="1" applyFont="1" applyBorder="1" applyAlignment="1">
      <alignment horizontal="center" vertical="center"/>
    </xf>
    <xf numFmtId="0" fontId="35" fillId="3" borderId="2" xfId="1" applyFont="1" applyFill="1" applyBorder="1" applyAlignment="1">
      <alignment horizontal="left" vertical="center" wrapText="1"/>
    </xf>
    <xf numFmtId="9" fontId="22" fillId="3" borderId="2" xfId="1" applyNumberFormat="1" applyFont="1" applyFill="1" applyBorder="1" applyAlignment="1">
      <alignment horizontal="center" vertical="center" wrapText="1"/>
    </xf>
    <xf numFmtId="2" fontId="22" fillId="3" borderId="2" xfId="1" applyNumberFormat="1" applyFont="1" applyFill="1" applyBorder="1" applyAlignment="1">
      <alignment horizontal="center" vertical="center"/>
    </xf>
    <xf numFmtId="0" fontId="18" fillId="0" borderId="0" xfId="1" applyFont="1" applyFill="1" applyBorder="1"/>
    <xf numFmtId="0" fontId="35" fillId="0" borderId="2" xfId="1" applyFont="1" applyBorder="1" applyAlignment="1">
      <alignment horizontal="left" vertical="center" wrapText="1"/>
    </xf>
    <xf numFmtId="0" fontId="36" fillId="0" borderId="2" xfId="1" applyFont="1" applyBorder="1"/>
    <xf numFmtId="166" fontId="35" fillId="0" borderId="2" xfId="3" applyFont="1" applyBorder="1" applyAlignment="1"/>
    <xf numFmtId="0" fontId="18" fillId="0" borderId="2" xfId="1" applyFont="1" applyBorder="1"/>
    <xf numFmtId="169" fontId="35" fillId="0" borderId="3" xfId="1" applyNumberFormat="1" applyFont="1" applyBorder="1" applyAlignment="1"/>
    <xf numFmtId="4" fontId="20" fillId="3" borderId="3" xfId="1" applyNumberFormat="1" applyFont="1" applyFill="1" applyBorder="1" applyAlignment="1">
      <alignment horizontal="right" vertical="center" wrapText="1"/>
    </xf>
    <xf numFmtId="0" fontId="18" fillId="0" borderId="2" xfId="1" applyFont="1" applyBorder="1" applyAlignment="1"/>
    <xf numFmtId="169" fontId="35" fillId="0" borderId="2" xfId="1" applyNumberFormat="1" applyFont="1" applyBorder="1" applyAlignment="1"/>
    <xf numFmtId="0" fontId="18" fillId="0" borderId="0" xfId="1" applyFont="1" applyBorder="1"/>
    <xf numFmtId="9" fontId="20" fillId="0" borderId="0" xfId="1" applyNumberFormat="1" applyFont="1" applyBorder="1" applyAlignment="1">
      <alignment horizontal="left"/>
    </xf>
    <xf numFmtId="4" fontId="20" fillId="3" borderId="0" xfId="1" applyNumberFormat="1" applyFont="1" applyFill="1" applyBorder="1" applyAlignment="1">
      <alignment horizontal="center" vertical="center" wrapText="1"/>
    </xf>
    <xf numFmtId="9" fontId="22" fillId="0" borderId="0" xfId="1" applyNumberFormat="1" applyFont="1" applyBorder="1" applyAlignment="1">
      <alignment horizontal="left"/>
    </xf>
    <xf numFmtId="0" fontId="43" fillId="0" borderId="0" xfId="1" applyFont="1"/>
    <xf numFmtId="0" fontId="36" fillId="0" borderId="0" xfId="1" applyFont="1" applyAlignment="1">
      <alignment vertical="center"/>
    </xf>
    <xf numFmtId="0" fontId="18" fillId="0" borderId="0" xfId="1" applyFont="1" applyAlignment="1">
      <alignment vertical="center"/>
    </xf>
    <xf numFmtId="4" fontId="0" fillId="0" borderId="0" xfId="0" applyNumberFormat="1"/>
    <xf numFmtId="0" fontId="47" fillId="0" borderId="0" xfId="0" applyFont="1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Border="1"/>
    <xf numFmtId="0" fontId="0" fillId="0" borderId="0" xfId="0" applyBorder="1" applyAlignment="1">
      <alignment vertical="center"/>
    </xf>
    <xf numFmtId="4" fontId="0" fillId="0" borderId="0" xfId="0" applyNumberFormat="1" applyBorder="1"/>
    <xf numFmtId="174" fontId="0" fillId="0" borderId="0" xfId="0" applyNumberFormat="1"/>
    <xf numFmtId="0" fontId="48" fillId="0" borderId="0" xfId="0" applyFont="1"/>
    <xf numFmtId="0" fontId="48" fillId="6" borderId="2" xfId="0" applyFont="1" applyFill="1" applyBorder="1" applyAlignment="1">
      <alignment horizontal="center" vertical="center" wrapText="1"/>
    </xf>
    <xf numFmtId="0" fontId="48" fillId="2" borderId="2" xfId="0" applyFont="1" applyFill="1" applyBorder="1" applyAlignment="1">
      <alignment horizontal="left" vertical="center" wrapText="1"/>
    </xf>
    <xf numFmtId="3" fontId="48" fillId="2" borderId="2" xfId="0" applyNumberFormat="1" applyFont="1" applyFill="1" applyBorder="1" applyAlignment="1">
      <alignment horizontal="center" vertical="center" wrapText="1"/>
    </xf>
    <xf numFmtId="4" fontId="48" fillId="2" borderId="2" xfId="0" applyNumberFormat="1" applyFont="1" applyFill="1" applyBorder="1" applyAlignment="1">
      <alignment horizontal="center" vertical="center" wrapText="1"/>
    </xf>
    <xf numFmtId="0" fontId="85" fillId="6" borderId="2" xfId="0" applyFont="1" applyFill="1" applyBorder="1" applyAlignment="1">
      <alignment vertical="center" wrapText="1"/>
    </xf>
    <xf numFmtId="3" fontId="85" fillId="6" borderId="2" xfId="0" applyNumberFormat="1" applyFont="1" applyFill="1" applyBorder="1" applyAlignment="1">
      <alignment horizontal="center" vertical="center" wrapText="1"/>
    </xf>
    <xf numFmtId="4" fontId="85" fillId="6" borderId="2" xfId="0" applyNumberFormat="1" applyFont="1" applyFill="1" applyBorder="1" applyAlignment="1">
      <alignment horizontal="center" vertical="center" wrapText="1"/>
    </xf>
    <xf numFmtId="0" fontId="85" fillId="0" borderId="0" xfId="0" applyFont="1" applyAlignment="1">
      <alignment horizontal="center" vertical="center" wrapText="1"/>
    </xf>
    <xf numFmtId="0" fontId="86" fillId="0" borderId="2" xfId="0" applyFont="1" applyBorder="1" applyAlignment="1">
      <alignment horizontal="justify" vertical="center" wrapText="1"/>
    </xf>
    <xf numFmtId="3" fontId="86" fillId="0" borderId="2" xfId="0" applyNumberFormat="1" applyFont="1" applyBorder="1" applyAlignment="1">
      <alignment horizontal="center" vertical="center" wrapText="1"/>
    </xf>
    <xf numFmtId="4" fontId="86" fillId="0" borderId="2" xfId="0" applyNumberFormat="1" applyFont="1" applyBorder="1" applyAlignment="1">
      <alignment horizontal="center" vertical="center" wrapText="1"/>
    </xf>
    <xf numFmtId="0" fontId="87" fillId="0" borderId="2" xfId="63" applyFont="1" applyBorder="1"/>
    <xf numFmtId="3" fontId="87" fillId="0" borderId="2" xfId="63" applyNumberFormat="1" applyFont="1" applyBorder="1" applyAlignment="1">
      <alignment horizontal="center"/>
    </xf>
    <xf numFmtId="4" fontId="87" fillId="0" borderId="2" xfId="63" applyNumberFormat="1" applyFont="1" applyBorder="1" applyAlignment="1">
      <alignment horizontal="center"/>
    </xf>
    <xf numFmtId="49" fontId="85" fillId="0" borderId="0" xfId="0" quotePrefix="1" applyNumberFormat="1" applyFont="1" applyAlignment="1">
      <alignment horizontal="center" vertical="center" wrapText="1"/>
    </xf>
    <xf numFmtId="49" fontId="85" fillId="0" borderId="0" xfId="0" applyNumberFormat="1" applyFont="1" applyAlignment="1">
      <alignment vertical="center"/>
    </xf>
    <xf numFmtId="49" fontId="48" fillId="6" borderId="2" xfId="0" applyNumberFormat="1" applyFont="1" applyFill="1" applyBorder="1" applyAlignment="1">
      <alignment horizontal="center" vertical="center" wrapText="1"/>
    </xf>
    <xf numFmtId="49" fontId="48" fillId="2" borderId="2" xfId="0" applyNumberFormat="1" applyFont="1" applyFill="1" applyBorder="1" applyAlignment="1">
      <alignment horizontal="center" vertical="center" wrapText="1"/>
    </xf>
    <xf numFmtId="49" fontId="85" fillId="6" borderId="2" xfId="0" applyNumberFormat="1" applyFont="1" applyFill="1" applyBorder="1" applyAlignment="1">
      <alignment vertical="center" wrapText="1"/>
    </xf>
    <xf numFmtId="49" fontId="86" fillId="0" borderId="2" xfId="0" applyNumberFormat="1" applyFont="1" applyBorder="1" applyAlignment="1">
      <alignment vertical="center" wrapText="1"/>
    </xf>
    <xf numFmtId="49" fontId="86" fillId="0" borderId="2" xfId="0" applyNumberFormat="1" applyFont="1" applyBorder="1"/>
    <xf numFmtId="49" fontId="0" fillId="0" borderId="0" xfId="0" applyNumberFormat="1"/>
    <xf numFmtId="0" fontId="48" fillId="2" borderId="2" xfId="63" applyFont="1" applyFill="1" applyBorder="1" applyAlignment="1">
      <alignment horizontal="center" vertical="center" wrapText="1"/>
    </xf>
    <xf numFmtId="0" fontId="48" fillId="2" borderId="2" xfId="63" applyFont="1" applyFill="1" applyBorder="1" applyAlignment="1">
      <alignment horizontal="left" vertical="center" wrapText="1"/>
    </xf>
    <xf numFmtId="3" fontId="48" fillId="2" borderId="2" xfId="63" applyNumberFormat="1" applyFont="1" applyFill="1" applyBorder="1" applyAlignment="1">
      <alignment horizontal="center" vertical="center" wrapText="1"/>
    </xf>
    <xf numFmtId="4" fontId="88" fillId="2" borderId="2" xfId="63" applyNumberFormat="1" applyFont="1" applyFill="1" applyBorder="1" applyAlignment="1">
      <alignment horizontal="center"/>
    </xf>
    <xf numFmtId="3" fontId="48" fillId="0" borderId="2" xfId="63" applyNumberFormat="1" applyFont="1" applyFill="1" applyBorder="1" applyAlignment="1">
      <alignment horizontal="center" vertical="center" wrapText="1"/>
    </xf>
    <xf numFmtId="4" fontId="48" fillId="0" borderId="2" xfId="63" applyNumberFormat="1" applyFont="1" applyBorder="1" applyAlignment="1">
      <alignment horizontal="center" vertical="center"/>
    </xf>
    <xf numFmtId="0" fontId="85" fillId="6" borderId="2" xfId="63" applyFont="1" applyFill="1" applyBorder="1" applyAlignment="1">
      <alignment vertical="center" wrapText="1"/>
    </xf>
    <xf numFmtId="3" fontId="85" fillId="6" borderId="2" xfId="63" applyNumberFormat="1" applyFont="1" applyFill="1" applyBorder="1" applyAlignment="1">
      <alignment horizontal="center" vertical="center" wrapText="1"/>
    </xf>
    <xf numFmtId="4" fontId="85" fillId="6" borderId="2" xfId="63" applyNumberFormat="1" applyFont="1" applyFill="1" applyBorder="1" applyAlignment="1">
      <alignment horizontal="center" vertical="center" wrapText="1"/>
    </xf>
    <xf numFmtId="0" fontId="48" fillId="0" borderId="2" xfId="63" applyFont="1" applyBorder="1" applyAlignment="1">
      <alignment vertical="center" wrapText="1"/>
    </xf>
    <xf numFmtId="9" fontId="20" fillId="0" borderId="5" xfId="1" applyNumberFormat="1" applyFont="1" applyBorder="1" applyAlignment="1">
      <alignment horizontal="left"/>
    </xf>
    <xf numFmtId="9" fontId="20" fillId="0" borderId="6" xfId="1" applyNumberFormat="1" applyFont="1" applyBorder="1" applyAlignment="1">
      <alignment horizontal="left"/>
    </xf>
    <xf numFmtId="9" fontId="20" fillId="0" borderId="4" xfId="1" applyNumberFormat="1" applyFont="1" applyBorder="1" applyAlignment="1">
      <alignment horizontal="left"/>
    </xf>
    <xf numFmtId="0" fontId="42" fillId="2" borderId="0" xfId="1" applyFont="1" applyFill="1" applyAlignment="1">
      <alignment horizontal="center" vertical="center" wrapText="1"/>
    </xf>
    <xf numFmtId="0" fontId="36" fillId="0" borderId="0" xfId="1" applyFont="1" applyFill="1" applyAlignment="1"/>
    <xf numFmtId="0" fontId="18" fillId="0" borderId="0" xfId="1" applyFont="1" applyFill="1" applyAlignment="1"/>
    <xf numFmtId="0" fontId="36" fillId="0" borderId="9" xfId="1" applyFont="1" applyFill="1" applyBorder="1" applyAlignment="1">
      <alignment vertical="center"/>
    </xf>
    <xf numFmtId="0" fontId="18" fillId="0" borderId="9" xfId="1" applyFont="1" applyFill="1" applyBorder="1" applyAlignment="1">
      <alignment vertical="center"/>
    </xf>
    <xf numFmtId="0" fontId="35" fillId="0" borderId="2" xfId="1" applyFont="1" applyBorder="1" applyAlignment="1">
      <alignment horizontal="center" vertical="center" wrapText="1"/>
    </xf>
    <xf numFmtId="0" fontId="37" fillId="0" borderId="2" xfId="1" applyFont="1" applyBorder="1" applyAlignment="1">
      <alignment horizontal="center" vertical="center" wrapText="1"/>
    </xf>
    <xf numFmtId="0" fontId="39" fillId="0" borderId="5" xfId="1" applyFont="1" applyBorder="1" applyAlignment="1">
      <alignment horizontal="center"/>
    </xf>
    <xf numFmtId="0" fontId="39" fillId="0" borderId="6" xfId="1" applyFont="1" applyBorder="1" applyAlignment="1">
      <alignment horizontal="center"/>
    </xf>
    <xf numFmtId="0" fontId="39" fillId="0" borderId="4" xfId="1" applyFont="1" applyBorder="1" applyAlignment="1">
      <alignment horizontal="center"/>
    </xf>
    <xf numFmtId="0" fontId="20" fillId="0" borderId="5" xfId="1" applyFont="1" applyFill="1" applyBorder="1" applyAlignment="1">
      <alignment horizontal="left" vertical="center" wrapText="1"/>
    </xf>
    <xf numFmtId="0" fontId="20" fillId="0" borderId="6" xfId="1" applyFont="1" applyFill="1" applyBorder="1" applyAlignment="1">
      <alignment horizontal="left" vertical="center" wrapText="1"/>
    </xf>
    <xf numFmtId="0" fontId="20" fillId="0" borderId="4" xfId="1" applyFont="1" applyFill="1" applyBorder="1" applyAlignment="1">
      <alignment horizontal="left" vertical="center" wrapText="1"/>
    </xf>
    <xf numFmtId="0" fontId="85" fillId="6" borderId="2" xfId="0" applyFont="1" applyFill="1" applyBorder="1" applyAlignment="1">
      <alignment horizontal="center" vertical="center" wrapText="1"/>
    </xf>
    <xf numFmtId="49" fontId="84" fillId="2" borderId="0" xfId="63" applyNumberFormat="1" applyFont="1" applyFill="1" applyBorder="1" applyAlignment="1">
      <alignment horizontal="left" vertical="center" wrapText="1"/>
    </xf>
    <xf numFmtId="0" fontId="85" fillId="0" borderId="0" xfId="0" applyFont="1" applyAlignment="1">
      <alignment horizontal="center" vertical="center"/>
    </xf>
    <xf numFmtId="0" fontId="85" fillId="0" borderId="0" xfId="0" quotePrefix="1" applyFont="1" applyAlignment="1">
      <alignment horizontal="center" vertical="center" wrapText="1"/>
    </xf>
    <xf numFmtId="49" fontId="48" fillId="6" borderId="2" xfId="0" applyNumberFormat="1" applyFont="1" applyFill="1" applyBorder="1" applyAlignment="1">
      <alignment horizontal="center" vertical="center" wrapText="1"/>
    </xf>
    <xf numFmtId="0" fontId="48" fillId="6" borderId="2" xfId="0" applyFont="1" applyFill="1" applyBorder="1" applyAlignment="1">
      <alignment horizontal="center" vertical="center" wrapText="1"/>
    </xf>
  </cellXfs>
  <cellStyles count="1924">
    <cellStyle name="20% - Accent1" xfId="419"/>
    <cellStyle name="20% - Accent2" xfId="420"/>
    <cellStyle name="20% - Accent3" xfId="421"/>
    <cellStyle name="20% - Accent4" xfId="422"/>
    <cellStyle name="20% - Accent5" xfId="423"/>
    <cellStyle name="20% - Accent6" xfId="424"/>
    <cellStyle name="20% - Акцент1 10" xfId="425"/>
    <cellStyle name="20% - Акцент1 11" xfId="426"/>
    <cellStyle name="20% - Акцент1 12" xfId="427"/>
    <cellStyle name="20% - Акцент1 13" xfId="428"/>
    <cellStyle name="20% - Акцент1 14" xfId="429"/>
    <cellStyle name="20% - Акцент1 15" xfId="430"/>
    <cellStyle name="20% - Акцент1 16" xfId="431"/>
    <cellStyle name="20% - Акцент1 17" xfId="432"/>
    <cellStyle name="20% - Акцент1 18" xfId="433"/>
    <cellStyle name="20% - Акцент1 19" xfId="434"/>
    <cellStyle name="20% - Акцент1 2" xfId="435"/>
    <cellStyle name="20% - Акцент1 2 2" xfId="436"/>
    <cellStyle name="20% - Акцент1 2 3" xfId="437"/>
    <cellStyle name="20% - Акцент1 2 4" xfId="438"/>
    <cellStyle name="20% - Акцент1 2 5" xfId="439"/>
    <cellStyle name="20% - Акцент1 2 6" xfId="440"/>
    <cellStyle name="20% - Акцент1 2_Приложения к 571" xfId="441"/>
    <cellStyle name="20% - Акцент1 20" xfId="442"/>
    <cellStyle name="20% - Акцент1 21" xfId="443"/>
    <cellStyle name="20% - Акцент1 22" xfId="444"/>
    <cellStyle name="20% - Акцент1 23" xfId="445"/>
    <cellStyle name="20% - Акцент1 24" xfId="446"/>
    <cellStyle name="20% - Акцент1 3" xfId="447"/>
    <cellStyle name="20% - Акцент1 3 2" xfId="448"/>
    <cellStyle name="20% - Акцент1 3 3" xfId="449"/>
    <cellStyle name="20% - Акцент1 3 4" xfId="450"/>
    <cellStyle name="20% - Акцент1 3 5" xfId="451"/>
    <cellStyle name="20% - Акцент1 3 6" xfId="452"/>
    <cellStyle name="20% - Акцент1 3_Приложения к 571" xfId="453"/>
    <cellStyle name="20% - Акцент1 4" xfId="454"/>
    <cellStyle name="20% - Акцент1 5" xfId="455"/>
    <cellStyle name="20% - Акцент1 6" xfId="456"/>
    <cellStyle name="20% - Акцент1 7" xfId="457"/>
    <cellStyle name="20% - Акцент1 8" xfId="458"/>
    <cellStyle name="20% - Акцент1 9" xfId="459"/>
    <cellStyle name="20% - Акцент2 10" xfId="460"/>
    <cellStyle name="20% - Акцент2 11" xfId="461"/>
    <cellStyle name="20% - Акцент2 12" xfId="462"/>
    <cellStyle name="20% - Акцент2 13" xfId="463"/>
    <cellStyle name="20% - Акцент2 14" xfId="464"/>
    <cellStyle name="20% - Акцент2 15" xfId="465"/>
    <cellStyle name="20% - Акцент2 16" xfId="466"/>
    <cellStyle name="20% - Акцент2 17" xfId="467"/>
    <cellStyle name="20% - Акцент2 18" xfId="468"/>
    <cellStyle name="20% - Акцент2 19" xfId="469"/>
    <cellStyle name="20% - Акцент2 2" xfId="470"/>
    <cellStyle name="20% - Акцент2 2 2" xfId="471"/>
    <cellStyle name="20% - Акцент2 2 3" xfId="472"/>
    <cellStyle name="20% - Акцент2 2 4" xfId="473"/>
    <cellStyle name="20% - Акцент2 2 5" xfId="474"/>
    <cellStyle name="20% - Акцент2 2 6" xfId="475"/>
    <cellStyle name="20% - Акцент2 2_Приложения к 571" xfId="476"/>
    <cellStyle name="20% - Акцент2 20" xfId="477"/>
    <cellStyle name="20% - Акцент2 21" xfId="478"/>
    <cellStyle name="20% - Акцент2 22" xfId="479"/>
    <cellStyle name="20% - Акцент2 23" xfId="480"/>
    <cellStyle name="20% - Акцент2 24" xfId="481"/>
    <cellStyle name="20% - Акцент2 3" xfId="482"/>
    <cellStyle name="20% - Акцент2 3 2" xfId="483"/>
    <cellStyle name="20% - Акцент2 3 3" xfId="484"/>
    <cellStyle name="20% - Акцент2 3 4" xfId="485"/>
    <cellStyle name="20% - Акцент2 3 5" xfId="486"/>
    <cellStyle name="20% - Акцент2 3 6" xfId="487"/>
    <cellStyle name="20% - Акцент2 3_Приложения к 571" xfId="488"/>
    <cellStyle name="20% - Акцент2 4" xfId="489"/>
    <cellStyle name="20% - Акцент2 5" xfId="490"/>
    <cellStyle name="20% - Акцент2 6" xfId="491"/>
    <cellStyle name="20% - Акцент2 7" xfId="492"/>
    <cellStyle name="20% - Акцент2 8" xfId="493"/>
    <cellStyle name="20% - Акцент2 9" xfId="494"/>
    <cellStyle name="20% - Акцент3 10" xfId="495"/>
    <cellStyle name="20% - Акцент3 11" xfId="496"/>
    <cellStyle name="20% - Акцент3 12" xfId="497"/>
    <cellStyle name="20% - Акцент3 13" xfId="498"/>
    <cellStyle name="20% - Акцент3 14" xfId="499"/>
    <cellStyle name="20% - Акцент3 15" xfId="500"/>
    <cellStyle name="20% - Акцент3 16" xfId="501"/>
    <cellStyle name="20% - Акцент3 17" xfId="502"/>
    <cellStyle name="20% - Акцент3 18" xfId="503"/>
    <cellStyle name="20% - Акцент3 19" xfId="504"/>
    <cellStyle name="20% - Акцент3 2" xfId="505"/>
    <cellStyle name="20% - Акцент3 2 2" xfId="506"/>
    <cellStyle name="20% - Акцент3 2 3" xfId="507"/>
    <cellStyle name="20% - Акцент3 2 4" xfId="508"/>
    <cellStyle name="20% - Акцент3 2 5" xfId="509"/>
    <cellStyle name="20% - Акцент3 2 6" xfId="510"/>
    <cellStyle name="20% - Акцент3 2_Приложения к 571" xfId="511"/>
    <cellStyle name="20% - Акцент3 20" xfId="512"/>
    <cellStyle name="20% - Акцент3 21" xfId="513"/>
    <cellStyle name="20% - Акцент3 22" xfId="514"/>
    <cellStyle name="20% - Акцент3 23" xfId="515"/>
    <cellStyle name="20% - Акцент3 24" xfId="516"/>
    <cellStyle name="20% - Акцент3 3" xfId="517"/>
    <cellStyle name="20% - Акцент3 3 2" xfId="518"/>
    <cellStyle name="20% - Акцент3 3 3" xfId="519"/>
    <cellStyle name="20% - Акцент3 3 4" xfId="520"/>
    <cellStyle name="20% - Акцент3 3 5" xfId="521"/>
    <cellStyle name="20% - Акцент3 3 6" xfId="522"/>
    <cellStyle name="20% - Акцент3 3_Приложения к 571" xfId="523"/>
    <cellStyle name="20% - Акцент3 4" xfId="524"/>
    <cellStyle name="20% - Акцент3 5" xfId="525"/>
    <cellStyle name="20% - Акцент3 6" xfId="526"/>
    <cellStyle name="20% - Акцент3 7" xfId="527"/>
    <cellStyle name="20% - Акцент3 8" xfId="528"/>
    <cellStyle name="20% - Акцент3 9" xfId="529"/>
    <cellStyle name="20% - Акцент4 10" xfId="530"/>
    <cellStyle name="20% - Акцент4 11" xfId="531"/>
    <cellStyle name="20% - Акцент4 12" xfId="532"/>
    <cellStyle name="20% - Акцент4 13" xfId="533"/>
    <cellStyle name="20% - Акцент4 14" xfId="534"/>
    <cellStyle name="20% - Акцент4 15" xfId="535"/>
    <cellStyle name="20% - Акцент4 16" xfId="536"/>
    <cellStyle name="20% - Акцент4 17" xfId="537"/>
    <cellStyle name="20% - Акцент4 18" xfId="538"/>
    <cellStyle name="20% - Акцент4 19" xfId="539"/>
    <cellStyle name="20% - Акцент4 2" xfId="540"/>
    <cellStyle name="20% - Акцент4 2 2" xfId="541"/>
    <cellStyle name="20% - Акцент4 2 3" xfId="542"/>
    <cellStyle name="20% - Акцент4 2 4" xfId="543"/>
    <cellStyle name="20% - Акцент4 2 5" xfId="544"/>
    <cellStyle name="20% - Акцент4 2 6" xfId="545"/>
    <cellStyle name="20% - Акцент4 2_Приложения к 571" xfId="546"/>
    <cellStyle name="20% - Акцент4 20" xfId="547"/>
    <cellStyle name="20% - Акцент4 21" xfId="548"/>
    <cellStyle name="20% - Акцент4 22" xfId="549"/>
    <cellStyle name="20% - Акцент4 23" xfId="550"/>
    <cellStyle name="20% - Акцент4 24" xfId="551"/>
    <cellStyle name="20% - Акцент4 3" xfId="552"/>
    <cellStyle name="20% - Акцент4 3 2" xfId="553"/>
    <cellStyle name="20% - Акцент4 3 3" xfId="554"/>
    <cellStyle name="20% - Акцент4 3 4" xfId="555"/>
    <cellStyle name="20% - Акцент4 3 5" xfId="556"/>
    <cellStyle name="20% - Акцент4 3 6" xfId="557"/>
    <cellStyle name="20% - Акцент4 3_Приложения к 571" xfId="558"/>
    <cellStyle name="20% - Акцент4 4" xfId="559"/>
    <cellStyle name="20% - Акцент4 5" xfId="560"/>
    <cellStyle name="20% - Акцент4 6" xfId="561"/>
    <cellStyle name="20% - Акцент4 7" xfId="562"/>
    <cellStyle name="20% - Акцент4 8" xfId="563"/>
    <cellStyle name="20% - Акцент4 9" xfId="564"/>
    <cellStyle name="20% - Акцент5 10" xfId="565"/>
    <cellStyle name="20% - Акцент5 11" xfId="566"/>
    <cellStyle name="20% - Акцент5 12" xfId="567"/>
    <cellStyle name="20% - Акцент5 13" xfId="568"/>
    <cellStyle name="20% - Акцент5 14" xfId="569"/>
    <cellStyle name="20% - Акцент5 15" xfId="570"/>
    <cellStyle name="20% - Акцент5 16" xfId="571"/>
    <cellStyle name="20% - Акцент5 17" xfId="572"/>
    <cellStyle name="20% - Акцент5 18" xfId="573"/>
    <cellStyle name="20% - Акцент5 19" xfId="574"/>
    <cellStyle name="20% - Акцент5 2" xfId="575"/>
    <cellStyle name="20% - Акцент5 2 2" xfId="576"/>
    <cellStyle name="20% - Акцент5 2 3" xfId="577"/>
    <cellStyle name="20% - Акцент5 2 4" xfId="578"/>
    <cellStyle name="20% - Акцент5 2 5" xfId="579"/>
    <cellStyle name="20% - Акцент5 2 6" xfId="580"/>
    <cellStyle name="20% - Акцент5 2_Приложения к 571" xfId="581"/>
    <cellStyle name="20% - Акцент5 20" xfId="582"/>
    <cellStyle name="20% - Акцент5 21" xfId="583"/>
    <cellStyle name="20% - Акцент5 22" xfId="584"/>
    <cellStyle name="20% - Акцент5 23" xfId="585"/>
    <cellStyle name="20% - Акцент5 24" xfId="586"/>
    <cellStyle name="20% - Акцент5 3" xfId="587"/>
    <cellStyle name="20% - Акцент5 3 2" xfId="588"/>
    <cellStyle name="20% - Акцент5 3 3" xfId="589"/>
    <cellStyle name="20% - Акцент5 3 4" xfId="590"/>
    <cellStyle name="20% - Акцент5 3 5" xfId="591"/>
    <cellStyle name="20% - Акцент5 3 6" xfId="592"/>
    <cellStyle name="20% - Акцент5 3_Приложения к 571" xfId="593"/>
    <cellStyle name="20% - Акцент5 4" xfId="594"/>
    <cellStyle name="20% - Акцент5 5" xfId="595"/>
    <cellStyle name="20% - Акцент5 6" xfId="596"/>
    <cellStyle name="20% - Акцент5 7" xfId="597"/>
    <cellStyle name="20% - Акцент5 8" xfId="598"/>
    <cellStyle name="20% - Акцент5 9" xfId="599"/>
    <cellStyle name="20% - Акцент6 10" xfId="600"/>
    <cellStyle name="20% - Акцент6 11" xfId="601"/>
    <cellStyle name="20% - Акцент6 12" xfId="602"/>
    <cellStyle name="20% - Акцент6 13" xfId="603"/>
    <cellStyle name="20% - Акцент6 14" xfId="604"/>
    <cellStyle name="20% - Акцент6 15" xfId="605"/>
    <cellStyle name="20% - Акцент6 16" xfId="606"/>
    <cellStyle name="20% - Акцент6 17" xfId="607"/>
    <cellStyle name="20% - Акцент6 18" xfId="608"/>
    <cellStyle name="20% - Акцент6 19" xfId="609"/>
    <cellStyle name="20% - Акцент6 2" xfId="610"/>
    <cellStyle name="20% - Акцент6 2 2" xfId="611"/>
    <cellStyle name="20% - Акцент6 2 3" xfId="612"/>
    <cellStyle name="20% - Акцент6 2 4" xfId="613"/>
    <cellStyle name="20% - Акцент6 2 5" xfId="614"/>
    <cellStyle name="20% - Акцент6 2 6" xfId="615"/>
    <cellStyle name="20% - Акцент6 2_Приложения к 571" xfId="616"/>
    <cellStyle name="20% - Акцент6 20" xfId="617"/>
    <cellStyle name="20% - Акцент6 21" xfId="618"/>
    <cellStyle name="20% - Акцент6 22" xfId="619"/>
    <cellStyle name="20% - Акцент6 23" xfId="620"/>
    <cellStyle name="20% - Акцент6 24" xfId="621"/>
    <cellStyle name="20% - Акцент6 3" xfId="622"/>
    <cellStyle name="20% - Акцент6 3 2" xfId="623"/>
    <cellStyle name="20% - Акцент6 3 3" xfId="624"/>
    <cellStyle name="20% - Акцент6 3 4" xfId="625"/>
    <cellStyle name="20% - Акцент6 3 5" xfId="626"/>
    <cellStyle name="20% - Акцент6 3 6" xfId="627"/>
    <cellStyle name="20% - Акцент6 3_Приложения к 571" xfId="628"/>
    <cellStyle name="20% - Акцент6 4" xfId="629"/>
    <cellStyle name="20% - Акцент6 5" xfId="630"/>
    <cellStyle name="20% - Акцент6 6" xfId="631"/>
    <cellStyle name="20% - Акцент6 7" xfId="632"/>
    <cellStyle name="20% - Акцент6 8" xfId="633"/>
    <cellStyle name="20% - Акцент6 9" xfId="634"/>
    <cellStyle name="40% - Accent1" xfId="635"/>
    <cellStyle name="40% - Accent2" xfId="636"/>
    <cellStyle name="40% - Accent3" xfId="637"/>
    <cellStyle name="40% - Accent4" xfId="638"/>
    <cellStyle name="40% - Accent5" xfId="639"/>
    <cellStyle name="40% - Accent6" xfId="640"/>
    <cellStyle name="40% - Акцент1 10" xfId="641"/>
    <cellStyle name="40% - Акцент1 11" xfId="642"/>
    <cellStyle name="40% - Акцент1 12" xfId="643"/>
    <cellStyle name="40% - Акцент1 13" xfId="644"/>
    <cellStyle name="40% - Акцент1 14" xfId="645"/>
    <cellStyle name="40% - Акцент1 15" xfId="646"/>
    <cellStyle name="40% - Акцент1 16" xfId="647"/>
    <cellStyle name="40% - Акцент1 17" xfId="648"/>
    <cellStyle name="40% - Акцент1 18" xfId="649"/>
    <cellStyle name="40% - Акцент1 19" xfId="650"/>
    <cellStyle name="40% - Акцент1 2" xfId="651"/>
    <cellStyle name="40% - Акцент1 2 2" xfId="652"/>
    <cellStyle name="40% - Акцент1 2 3" xfId="653"/>
    <cellStyle name="40% - Акцент1 2 4" xfId="654"/>
    <cellStyle name="40% - Акцент1 2 5" xfId="655"/>
    <cellStyle name="40% - Акцент1 2 6" xfId="656"/>
    <cellStyle name="40% - Акцент1 2_Приложения к 571" xfId="657"/>
    <cellStyle name="40% - Акцент1 20" xfId="658"/>
    <cellStyle name="40% - Акцент1 21" xfId="659"/>
    <cellStyle name="40% - Акцент1 22" xfId="660"/>
    <cellStyle name="40% - Акцент1 23" xfId="661"/>
    <cellStyle name="40% - Акцент1 24" xfId="662"/>
    <cellStyle name="40% - Акцент1 3" xfId="663"/>
    <cellStyle name="40% - Акцент1 3 2" xfId="664"/>
    <cellStyle name="40% - Акцент1 3 3" xfId="665"/>
    <cellStyle name="40% - Акцент1 3 4" xfId="666"/>
    <cellStyle name="40% - Акцент1 3 5" xfId="667"/>
    <cellStyle name="40% - Акцент1 3 6" xfId="668"/>
    <cellStyle name="40% - Акцент1 3_Приложения к 571" xfId="669"/>
    <cellStyle name="40% - Акцент1 4" xfId="670"/>
    <cellStyle name="40% - Акцент1 5" xfId="671"/>
    <cellStyle name="40% - Акцент1 6" xfId="672"/>
    <cellStyle name="40% - Акцент1 7" xfId="673"/>
    <cellStyle name="40% - Акцент1 8" xfId="674"/>
    <cellStyle name="40% - Акцент1 9" xfId="675"/>
    <cellStyle name="40% - Акцент2 10" xfId="676"/>
    <cellStyle name="40% - Акцент2 11" xfId="677"/>
    <cellStyle name="40% - Акцент2 12" xfId="678"/>
    <cellStyle name="40% - Акцент2 13" xfId="679"/>
    <cellStyle name="40% - Акцент2 14" xfId="680"/>
    <cellStyle name="40% - Акцент2 15" xfId="681"/>
    <cellStyle name="40% - Акцент2 16" xfId="682"/>
    <cellStyle name="40% - Акцент2 17" xfId="683"/>
    <cellStyle name="40% - Акцент2 18" xfId="684"/>
    <cellStyle name="40% - Акцент2 19" xfId="685"/>
    <cellStyle name="40% - Акцент2 2" xfId="686"/>
    <cellStyle name="40% - Акцент2 2 2" xfId="687"/>
    <cellStyle name="40% - Акцент2 2 3" xfId="688"/>
    <cellStyle name="40% - Акцент2 2 4" xfId="689"/>
    <cellStyle name="40% - Акцент2 2 5" xfId="690"/>
    <cellStyle name="40% - Акцент2 2 6" xfId="691"/>
    <cellStyle name="40% - Акцент2 2_Приложения к 571" xfId="692"/>
    <cellStyle name="40% - Акцент2 20" xfId="693"/>
    <cellStyle name="40% - Акцент2 21" xfId="694"/>
    <cellStyle name="40% - Акцент2 22" xfId="695"/>
    <cellStyle name="40% - Акцент2 23" xfId="696"/>
    <cellStyle name="40% - Акцент2 24" xfId="697"/>
    <cellStyle name="40% - Акцент2 3" xfId="698"/>
    <cellStyle name="40% - Акцент2 3 2" xfId="699"/>
    <cellStyle name="40% - Акцент2 3 3" xfId="700"/>
    <cellStyle name="40% - Акцент2 3 4" xfId="701"/>
    <cellStyle name="40% - Акцент2 3 5" xfId="702"/>
    <cellStyle name="40% - Акцент2 3 6" xfId="703"/>
    <cellStyle name="40% - Акцент2 3_Приложения к 571" xfId="704"/>
    <cellStyle name="40% - Акцент2 4" xfId="705"/>
    <cellStyle name="40% - Акцент2 5" xfId="706"/>
    <cellStyle name="40% - Акцент2 6" xfId="707"/>
    <cellStyle name="40% - Акцент2 7" xfId="708"/>
    <cellStyle name="40% - Акцент2 8" xfId="709"/>
    <cellStyle name="40% - Акцент2 9" xfId="710"/>
    <cellStyle name="40% - Акцент3 10" xfId="711"/>
    <cellStyle name="40% - Акцент3 11" xfId="712"/>
    <cellStyle name="40% - Акцент3 12" xfId="713"/>
    <cellStyle name="40% - Акцент3 13" xfId="714"/>
    <cellStyle name="40% - Акцент3 14" xfId="715"/>
    <cellStyle name="40% - Акцент3 15" xfId="716"/>
    <cellStyle name="40% - Акцент3 16" xfId="717"/>
    <cellStyle name="40% - Акцент3 17" xfId="718"/>
    <cellStyle name="40% - Акцент3 18" xfId="719"/>
    <cellStyle name="40% - Акцент3 19" xfId="720"/>
    <cellStyle name="40% - Акцент3 2" xfId="721"/>
    <cellStyle name="40% - Акцент3 2 2" xfId="722"/>
    <cellStyle name="40% - Акцент3 2 3" xfId="723"/>
    <cellStyle name="40% - Акцент3 2 4" xfId="724"/>
    <cellStyle name="40% - Акцент3 2 5" xfId="725"/>
    <cellStyle name="40% - Акцент3 2 6" xfId="726"/>
    <cellStyle name="40% - Акцент3 2_Приложения к 571" xfId="727"/>
    <cellStyle name="40% - Акцент3 20" xfId="728"/>
    <cellStyle name="40% - Акцент3 21" xfId="729"/>
    <cellStyle name="40% - Акцент3 22" xfId="730"/>
    <cellStyle name="40% - Акцент3 23" xfId="731"/>
    <cellStyle name="40% - Акцент3 24" xfId="732"/>
    <cellStyle name="40% - Акцент3 3" xfId="733"/>
    <cellStyle name="40% - Акцент3 3 2" xfId="734"/>
    <cellStyle name="40% - Акцент3 3 3" xfId="735"/>
    <cellStyle name="40% - Акцент3 3 4" xfId="736"/>
    <cellStyle name="40% - Акцент3 3 5" xfId="737"/>
    <cellStyle name="40% - Акцент3 3 6" xfId="738"/>
    <cellStyle name="40% - Акцент3 3_Приложения к 571" xfId="739"/>
    <cellStyle name="40% - Акцент3 4" xfId="740"/>
    <cellStyle name="40% - Акцент3 5" xfId="741"/>
    <cellStyle name="40% - Акцент3 6" xfId="742"/>
    <cellStyle name="40% - Акцент3 7" xfId="743"/>
    <cellStyle name="40% - Акцент3 8" xfId="744"/>
    <cellStyle name="40% - Акцент3 9" xfId="745"/>
    <cellStyle name="40% - Акцент4 10" xfId="746"/>
    <cellStyle name="40% - Акцент4 11" xfId="747"/>
    <cellStyle name="40% - Акцент4 12" xfId="748"/>
    <cellStyle name="40% - Акцент4 13" xfId="749"/>
    <cellStyle name="40% - Акцент4 14" xfId="750"/>
    <cellStyle name="40% - Акцент4 15" xfId="751"/>
    <cellStyle name="40% - Акцент4 16" xfId="752"/>
    <cellStyle name="40% - Акцент4 17" xfId="753"/>
    <cellStyle name="40% - Акцент4 18" xfId="754"/>
    <cellStyle name="40% - Акцент4 19" xfId="755"/>
    <cellStyle name="40% - Акцент4 2" xfId="756"/>
    <cellStyle name="40% - Акцент4 2 2" xfId="757"/>
    <cellStyle name="40% - Акцент4 2 3" xfId="758"/>
    <cellStyle name="40% - Акцент4 2 4" xfId="759"/>
    <cellStyle name="40% - Акцент4 2 5" xfId="760"/>
    <cellStyle name="40% - Акцент4 2 6" xfId="761"/>
    <cellStyle name="40% - Акцент4 2_Приложения к 571" xfId="762"/>
    <cellStyle name="40% - Акцент4 20" xfId="763"/>
    <cellStyle name="40% - Акцент4 21" xfId="764"/>
    <cellStyle name="40% - Акцент4 22" xfId="765"/>
    <cellStyle name="40% - Акцент4 23" xfId="766"/>
    <cellStyle name="40% - Акцент4 24" xfId="767"/>
    <cellStyle name="40% - Акцент4 3" xfId="768"/>
    <cellStyle name="40% - Акцент4 3 2" xfId="769"/>
    <cellStyle name="40% - Акцент4 3 3" xfId="770"/>
    <cellStyle name="40% - Акцент4 3 4" xfId="771"/>
    <cellStyle name="40% - Акцент4 3 5" xfId="772"/>
    <cellStyle name="40% - Акцент4 3 6" xfId="773"/>
    <cellStyle name="40% - Акцент4 3_Приложения к 571" xfId="774"/>
    <cellStyle name="40% - Акцент4 4" xfId="775"/>
    <cellStyle name="40% - Акцент4 5" xfId="776"/>
    <cellStyle name="40% - Акцент4 6" xfId="777"/>
    <cellStyle name="40% - Акцент4 7" xfId="778"/>
    <cellStyle name="40% - Акцент4 8" xfId="779"/>
    <cellStyle name="40% - Акцент4 9" xfId="780"/>
    <cellStyle name="40% - Акцент5 10" xfId="781"/>
    <cellStyle name="40% - Акцент5 11" xfId="782"/>
    <cellStyle name="40% - Акцент5 12" xfId="783"/>
    <cellStyle name="40% - Акцент5 13" xfId="784"/>
    <cellStyle name="40% - Акцент5 14" xfId="785"/>
    <cellStyle name="40% - Акцент5 15" xfId="786"/>
    <cellStyle name="40% - Акцент5 16" xfId="787"/>
    <cellStyle name="40% - Акцент5 17" xfId="788"/>
    <cellStyle name="40% - Акцент5 18" xfId="789"/>
    <cellStyle name="40% - Акцент5 19" xfId="790"/>
    <cellStyle name="40% - Акцент5 2" xfId="791"/>
    <cellStyle name="40% - Акцент5 2 2" xfId="792"/>
    <cellStyle name="40% - Акцент5 2 3" xfId="793"/>
    <cellStyle name="40% - Акцент5 2 4" xfId="794"/>
    <cellStyle name="40% - Акцент5 2 5" xfId="795"/>
    <cellStyle name="40% - Акцент5 2 6" xfId="796"/>
    <cellStyle name="40% - Акцент5 2_Приложения к 571" xfId="797"/>
    <cellStyle name="40% - Акцент5 20" xfId="798"/>
    <cellStyle name="40% - Акцент5 21" xfId="799"/>
    <cellStyle name="40% - Акцент5 22" xfId="800"/>
    <cellStyle name="40% - Акцент5 23" xfId="801"/>
    <cellStyle name="40% - Акцент5 24" xfId="802"/>
    <cellStyle name="40% - Акцент5 3" xfId="803"/>
    <cellStyle name="40% - Акцент5 3 2" xfId="804"/>
    <cellStyle name="40% - Акцент5 3 3" xfId="805"/>
    <cellStyle name="40% - Акцент5 3 4" xfId="806"/>
    <cellStyle name="40% - Акцент5 3 5" xfId="807"/>
    <cellStyle name="40% - Акцент5 3 6" xfId="808"/>
    <cellStyle name="40% - Акцент5 3_Приложения к 571" xfId="809"/>
    <cellStyle name="40% - Акцент5 4" xfId="810"/>
    <cellStyle name="40% - Акцент5 5" xfId="811"/>
    <cellStyle name="40% - Акцент5 6" xfId="812"/>
    <cellStyle name="40% - Акцент5 7" xfId="813"/>
    <cellStyle name="40% - Акцент5 8" xfId="814"/>
    <cellStyle name="40% - Акцент5 9" xfId="815"/>
    <cellStyle name="40% - Акцент6 10" xfId="816"/>
    <cellStyle name="40% - Акцент6 11" xfId="817"/>
    <cellStyle name="40% - Акцент6 12" xfId="818"/>
    <cellStyle name="40% - Акцент6 13" xfId="819"/>
    <cellStyle name="40% - Акцент6 14" xfId="820"/>
    <cellStyle name="40% - Акцент6 15" xfId="821"/>
    <cellStyle name="40% - Акцент6 16" xfId="822"/>
    <cellStyle name="40% - Акцент6 17" xfId="823"/>
    <cellStyle name="40% - Акцент6 18" xfId="824"/>
    <cellStyle name="40% - Акцент6 19" xfId="825"/>
    <cellStyle name="40% - Акцент6 2" xfId="826"/>
    <cellStyle name="40% - Акцент6 2 2" xfId="827"/>
    <cellStyle name="40% - Акцент6 2 3" xfId="828"/>
    <cellStyle name="40% - Акцент6 2 4" xfId="829"/>
    <cellStyle name="40% - Акцент6 2 5" xfId="830"/>
    <cellStyle name="40% - Акцент6 2 6" xfId="831"/>
    <cellStyle name="40% - Акцент6 2_Приложения к 571" xfId="832"/>
    <cellStyle name="40% - Акцент6 20" xfId="833"/>
    <cellStyle name="40% - Акцент6 21" xfId="834"/>
    <cellStyle name="40% - Акцент6 22" xfId="835"/>
    <cellStyle name="40% - Акцент6 23" xfId="836"/>
    <cellStyle name="40% - Акцент6 24" xfId="837"/>
    <cellStyle name="40% - Акцент6 3" xfId="838"/>
    <cellStyle name="40% - Акцент6 3 2" xfId="839"/>
    <cellStyle name="40% - Акцент6 3 3" xfId="840"/>
    <cellStyle name="40% - Акцент6 3 4" xfId="841"/>
    <cellStyle name="40% - Акцент6 3 5" xfId="842"/>
    <cellStyle name="40% - Акцент6 3 6" xfId="843"/>
    <cellStyle name="40% - Акцент6 3_Приложения к 571" xfId="844"/>
    <cellStyle name="40% - Акцент6 4" xfId="845"/>
    <cellStyle name="40% - Акцент6 5" xfId="846"/>
    <cellStyle name="40% - Акцент6 6" xfId="847"/>
    <cellStyle name="40% - Акцент6 7" xfId="848"/>
    <cellStyle name="40% - Акцент6 8" xfId="849"/>
    <cellStyle name="40% - Акцент6 9" xfId="850"/>
    <cellStyle name="60% - Accent1" xfId="851"/>
    <cellStyle name="60% - Accent2" xfId="852"/>
    <cellStyle name="60% - Accent3" xfId="853"/>
    <cellStyle name="60% - Accent4" xfId="854"/>
    <cellStyle name="60% - Accent5" xfId="855"/>
    <cellStyle name="60% - Accent6" xfId="856"/>
    <cellStyle name="60% - Акцент1 10" xfId="857"/>
    <cellStyle name="60% - Акцент1 11" xfId="858"/>
    <cellStyle name="60% - Акцент1 12" xfId="859"/>
    <cellStyle name="60% - Акцент1 13" xfId="860"/>
    <cellStyle name="60% - Акцент1 14" xfId="861"/>
    <cellStyle name="60% - Акцент1 15" xfId="862"/>
    <cellStyle name="60% - Акцент1 16" xfId="863"/>
    <cellStyle name="60% - Акцент1 17" xfId="864"/>
    <cellStyle name="60% - Акцент1 18" xfId="865"/>
    <cellStyle name="60% - Акцент1 19" xfId="866"/>
    <cellStyle name="60% - Акцент1 2" xfId="867"/>
    <cellStyle name="60% - Акцент1 2 2" xfId="868"/>
    <cellStyle name="60% - Акцент1 2 3" xfId="869"/>
    <cellStyle name="60% - Акцент1 2 4" xfId="870"/>
    <cellStyle name="60% - Акцент1 2 5" xfId="871"/>
    <cellStyle name="60% - Акцент1 2 6" xfId="872"/>
    <cellStyle name="60% - Акцент1 20" xfId="873"/>
    <cellStyle name="60% - Акцент1 21" xfId="874"/>
    <cellStyle name="60% - Акцент1 22" xfId="875"/>
    <cellStyle name="60% - Акцент1 23" xfId="876"/>
    <cellStyle name="60% - Акцент1 24" xfId="877"/>
    <cellStyle name="60% - Акцент1 3" xfId="878"/>
    <cellStyle name="60% - Акцент1 3 2" xfId="879"/>
    <cellStyle name="60% - Акцент1 3 3" xfId="880"/>
    <cellStyle name="60% - Акцент1 3 4" xfId="881"/>
    <cellStyle name="60% - Акцент1 3 5" xfId="882"/>
    <cellStyle name="60% - Акцент1 3 6" xfId="883"/>
    <cellStyle name="60% - Акцент1 4" xfId="884"/>
    <cellStyle name="60% - Акцент1 5" xfId="885"/>
    <cellStyle name="60% - Акцент1 6" xfId="886"/>
    <cellStyle name="60% - Акцент1 7" xfId="887"/>
    <cellStyle name="60% - Акцент1 8" xfId="888"/>
    <cellStyle name="60% - Акцент1 9" xfId="889"/>
    <cellStyle name="60% - Акцент2 10" xfId="890"/>
    <cellStyle name="60% - Акцент2 11" xfId="891"/>
    <cellStyle name="60% - Акцент2 12" xfId="892"/>
    <cellStyle name="60% - Акцент2 13" xfId="893"/>
    <cellStyle name="60% - Акцент2 14" xfId="894"/>
    <cellStyle name="60% - Акцент2 15" xfId="895"/>
    <cellStyle name="60% - Акцент2 16" xfId="896"/>
    <cellStyle name="60% - Акцент2 17" xfId="897"/>
    <cellStyle name="60% - Акцент2 18" xfId="898"/>
    <cellStyle name="60% - Акцент2 19" xfId="899"/>
    <cellStyle name="60% - Акцент2 2" xfId="900"/>
    <cellStyle name="60% - Акцент2 2 2" xfId="901"/>
    <cellStyle name="60% - Акцент2 2 3" xfId="902"/>
    <cellStyle name="60% - Акцент2 2 4" xfId="903"/>
    <cellStyle name="60% - Акцент2 2 5" xfId="904"/>
    <cellStyle name="60% - Акцент2 2 6" xfId="905"/>
    <cellStyle name="60% - Акцент2 20" xfId="906"/>
    <cellStyle name="60% - Акцент2 21" xfId="907"/>
    <cellStyle name="60% - Акцент2 22" xfId="908"/>
    <cellStyle name="60% - Акцент2 23" xfId="909"/>
    <cellStyle name="60% - Акцент2 24" xfId="910"/>
    <cellStyle name="60% - Акцент2 3" xfId="911"/>
    <cellStyle name="60% - Акцент2 3 2" xfId="912"/>
    <cellStyle name="60% - Акцент2 3 3" xfId="913"/>
    <cellStyle name="60% - Акцент2 3 4" xfId="914"/>
    <cellStyle name="60% - Акцент2 3 5" xfId="915"/>
    <cellStyle name="60% - Акцент2 3 6" xfId="916"/>
    <cellStyle name="60% - Акцент2 4" xfId="917"/>
    <cellStyle name="60% - Акцент2 5" xfId="918"/>
    <cellStyle name="60% - Акцент2 6" xfId="919"/>
    <cellStyle name="60% - Акцент2 7" xfId="920"/>
    <cellStyle name="60% - Акцент2 8" xfId="921"/>
    <cellStyle name="60% - Акцент2 9" xfId="922"/>
    <cellStyle name="60% - Акцент3 10" xfId="923"/>
    <cellStyle name="60% - Акцент3 11" xfId="924"/>
    <cellStyle name="60% - Акцент3 12" xfId="925"/>
    <cellStyle name="60% - Акцент3 13" xfId="926"/>
    <cellStyle name="60% - Акцент3 14" xfId="927"/>
    <cellStyle name="60% - Акцент3 15" xfId="928"/>
    <cellStyle name="60% - Акцент3 16" xfId="929"/>
    <cellStyle name="60% - Акцент3 17" xfId="930"/>
    <cellStyle name="60% - Акцент3 18" xfId="931"/>
    <cellStyle name="60% - Акцент3 19" xfId="932"/>
    <cellStyle name="60% - Акцент3 2" xfId="933"/>
    <cellStyle name="60% - Акцент3 2 2" xfId="934"/>
    <cellStyle name="60% - Акцент3 2 3" xfId="935"/>
    <cellStyle name="60% - Акцент3 2 4" xfId="936"/>
    <cellStyle name="60% - Акцент3 2 5" xfId="937"/>
    <cellStyle name="60% - Акцент3 2 6" xfId="938"/>
    <cellStyle name="60% - Акцент3 20" xfId="939"/>
    <cellStyle name="60% - Акцент3 21" xfId="940"/>
    <cellStyle name="60% - Акцент3 22" xfId="941"/>
    <cellStyle name="60% - Акцент3 23" xfId="942"/>
    <cellStyle name="60% - Акцент3 24" xfId="943"/>
    <cellStyle name="60% - Акцент3 3" xfId="944"/>
    <cellStyle name="60% - Акцент3 3 2" xfId="945"/>
    <cellStyle name="60% - Акцент3 3 3" xfId="946"/>
    <cellStyle name="60% - Акцент3 3 4" xfId="947"/>
    <cellStyle name="60% - Акцент3 3 5" xfId="948"/>
    <cellStyle name="60% - Акцент3 3 6" xfId="949"/>
    <cellStyle name="60% - Акцент3 4" xfId="950"/>
    <cellStyle name="60% - Акцент3 5" xfId="951"/>
    <cellStyle name="60% - Акцент3 6" xfId="952"/>
    <cellStyle name="60% - Акцент3 7" xfId="953"/>
    <cellStyle name="60% - Акцент3 8" xfId="954"/>
    <cellStyle name="60% - Акцент3 9" xfId="955"/>
    <cellStyle name="60% - Акцент4 10" xfId="956"/>
    <cellStyle name="60% - Акцент4 11" xfId="957"/>
    <cellStyle name="60% - Акцент4 12" xfId="958"/>
    <cellStyle name="60% - Акцент4 13" xfId="959"/>
    <cellStyle name="60% - Акцент4 14" xfId="960"/>
    <cellStyle name="60% - Акцент4 15" xfId="961"/>
    <cellStyle name="60% - Акцент4 16" xfId="962"/>
    <cellStyle name="60% - Акцент4 17" xfId="963"/>
    <cellStyle name="60% - Акцент4 18" xfId="964"/>
    <cellStyle name="60% - Акцент4 19" xfId="965"/>
    <cellStyle name="60% - Акцент4 2" xfId="966"/>
    <cellStyle name="60% - Акцент4 2 2" xfId="967"/>
    <cellStyle name="60% - Акцент4 2 3" xfId="968"/>
    <cellStyle name="60% - Акцент4 2 4" xfId="969"/>
    <cellStyle name="60% - Акцент4 2 5" xfId="970"/>
    <cellStyle name="60% - Акцент4 2 6" xfId="971"/>
    <cellStyle name="60% - Акцент4 20" xfId="972"/>
    <cellStyle name="60% - Акцент4 21" xfId="973"/>
    <cellStyle name="60% - Акцент4 22" xfId="974"/>
    <cellStyle name="60% - Акцент4 23" xfId="975"/>
    <cellStyle name="60% - Акцент4 24" xfId="976"/>
    <cellStyle name="60% - Акцент4 3" xfId="977"/>
    <cellStyle name="60% - Акцент4 3 2" xfId="978"/>
    <cellStyle name="60% - Акцент4 3 3" xfId="979"/>
    <cellStyle name="60% - Акцент4 3 4" xfId="980"/>
    <cellStyle name="60% - Акцент4 3 5" xfId="981"/>
    <cellStyle name="60% - Акцент4 3 6" xfId="982"/>
    <cellStyle name="60% - Акцент4 4" xfId="983"/>
    <cellStyle name="60% - Акцент4 5" xfId="984"/>
    <cellStyle name="60% - Акцент4 6" xfId="985"/>
    <cellStyle name="60% - Акцент4 7" xfId="986"/>
    <cellStyle name="60% - Акцент4 8" xfId="987"/>
    <cellStyle name="60% - Акцент4 9" xfId="988"/>
    <cellStyle name="60% - Акцент5 10" xfId="989"/>
    <cellStyle name="60% - Акцент5 11" xfId="990"/>
    <cellStyle name="60% - Акцент5 12" xfId="991"/>
    <cellStyle name="60% - Акцент5 13" xfId="992"/>
    <cellStyle name="60% - Акцент5 14" xfId="993"/>
    <cellStyle name="60% - Акцент5 15" xfId="994"/>
    <cellStyle name="60% - Акцент5 16" xfId="995"/>
    <cellStyle name="60% - Акцент5 17" xfId="996"/>
    <cellStyle name="60% - Акцент5 18" xfId="997"/>
    <cellStyle name="60% - Акцент5 19" xfId="998"/>
    <cellStyle name="60% - Акцент5 2" xfId="999"/>
    <cellStyle name="60% - Акцент5 2 2" xfId="1000"/>
    <cellStyle name="60% - Акцент5 2 3" xfId="1001"/>
    <cellStyle name="60% - Акцент5 2 4" xfId="1002"/>
    <cellStyle name="60% - Акцент5 2 5" xfId="1003"/>
    <cellStyle name="60% - Акцент5 2 6" xfId="1004"/>
    <cellStyle name="60% - Акцент5 20" xfId="1005"/>
    <cellStyle name="60% - Акцент5 21" xfId="1006"/>
    <cellStyle name="60% - Акцент5 22" xfId="1007"/>
    <cellStyle name="60% - Акцент5 23" xfId="1008"/>
    <cellStyle name="60% - Акцент5 24" xfId="1009"/>
    <cellStyle name="60% - Акцент5 3" xfId="1010"/>
    <cellStyle name="60% - Акцент5 3 2" xfId="1011"/>
    <cellStyle name="60% - Акцент5 3 3" xfId="1012"/>
    <cellStyle name="60% - Акцент5 3 4" xfId="1013"/>
    <cellStyle name="60% - Акцент5 3 5" xfId="1014"/>
    <cellStyle name="60% - Акцент5 3 6" xfId="1015"/>
    <cellStyle name="60% - Акцент5 4" xfId="1016"/>
    <cellStyle name="60% - Акцент5 5" xfId="1017"/>
    <cellStyle name="60% - Акцент5 6" xfId="1018"/>
    <cellStyle name="60% - Акцент5 7" xfId="1019"/>
    <cellStyle name="60% - Акцент5 8" xfId="1020"/>
    <cellStyle name="60% - Акцент5 9" xfId="1021"/>
    <cellStyle name="60% - Акцент6 10" xfId="1022"/>
    <cellStyle name="60% - Акцент6 11" xfId="1023"/>
    <cellStyle name="60% - Акцент6 12" xfId="1024"/>
    <cellStyle name="60% - Акцент6 13" xfId="1025"/>
    <cellStyle name="60% - Акцент6 14" xfId="1026"/>
    <cellStyle name="60% - Акцент6 15" xfId="1027"/>
    <cellStyle name="60% - Акцент6 16" xfId="1028"/>
    <cellStyle name="60% - Акцент6 17" xfId="1029"/>
    <cellStyle name="60% - Акцент6 18" xfId="1030"/>
    <cellStyle name="60% - Акцент6 19" xfId="1031"/>
    <cellStyle name="60% - Акцент6 2" xfId="1032"/>
    <cellStyle name="60% - Акцент6 2 2" xfId="1033"/>
    <cellStyle name="60% - Акцент6 2 3" xfId="1034"/>
    <cellStyle name="60% - Акцент6 2 4" xfId="1035"/>
    <cellStyle name="60% - Акцент6 2 5" xfId="1036"/>
    <cellStyle name="60% - Акцент6 2 6" xfId="1037"/>
    <cellStyle name="60% - Акцент6 20" xfId="1038"/>
    <cellStyle name="60% - Акцент6 21" xfId="1039"/>
    <cellStyle name="60% - Акцент6 22" xfId="1040"/>
    <cellStyle name="60% - Акцент6 23" xfId="1041"/>
    <cellStyle name="60% - Акцент6 24" xfId="1042"/>
    <cellStyle name="60% - Акцент6 3" xfId="1043"/>
    <cellStyle name="60% - Акцент6 3 2" xfId="1044"/>
    <cellStyle name="60% - Акцент6 3 3" xfId="1045"/>
    <cellStyle name="60% - Акцент6 3 4" xfId="1046"/>
    <cellStyle name="60% - Акцент6 3 5" xfId="1047"/>
    <cellStyle name="60% - Акцент6 3 6" xfId="1048"/>
    <cellStyle name="60% - Акцент6 4" xfId="1049"/>
    <cellStyle name="60% - Акцент6 5" xfId="1050"/>
    <cellStyle name="60% - Акцент6 6" xfId="1051"/>
    <cellStyle name="60% - Акцент6 7" xfId="1052"/>
    <cellStyle name="60% - Акцент6 8" xfId="1053"/>
    <cellStyle name="60% - Акцент6 9" xfId="1054"/>
    <cellStyle name="Accent1" xfId="1055"/>
    <cellStyle name="Accent2" xfId="1056"/>
    <cellStyle name="Accent3" xfId="1057"/>
    <cellStyle name="Accent4" xfId="1058"/>
    <cellStyle name="Accent5" xfId="1059"/>
    <cellStyle name="Accent6" xfId="1060"/>
    <cellStyle name="Bad" xfId="1061"/>
    <cellStyle name="Calculation" xfId="1062"/>
    <cellStyle name="Check Cell" xfId="1063"/>
    <cellStyle name="Explanatory Text" xfId="1064"/>
    <cellStyle name="Good" xfId="1065"/>
    <cellStyle name="Heading 1" xfId="1066"/>
    <cellStyle name="Heading 2" xfId="1067"/>
    <cellStyle name="Heading 3" xfId="1068"/>
    <cellStyle name="Heading 4" xfId="1069"/>
    <cellStyle name="Input" xfId="1070"/>
    <cellStyle name="Linked Cell" xfId="1071"/>
    <cellStyle name="Neutral" xfId="1072"/>
    <cellStyle name="normal" xfId="1073"/>
    <cellStyle name="Note" xfId="1074"/>
    <cellStyle name="Output" xfId="1075"/>
    <cellStyle name="S0" xfId="8"/>
    <cellStyle name="S0 10" xfId="130"/>
    <cellStyle name="S0 11" xfId="1076"/>
    <cellStyle name="S0 2" xfId="9"/>
    <cellStyle name="S0 2 2" xfId="5"/>
    <cellStyle name="S0 2 2 2" xfId="70"/>
    <cellStyle name="S0 2 3" xfId="71"/>
    <cellStyle name="S0 2_Сметы 1 этап" xfId="16"/>
    <cellStyle name="S0 3" xfId="17"/>
    <cellStyle name="S0 3 2" xfId="72"/>
    <cellStyle name="S0 4" xfId="18"/>
    <cellStyle name="S0 4 2" xfId="73"/>
    <cellStyle name="S0 5" xfId="7"/>
    <cellStyle name="S0 6" xfId="85"/>
    <cellStyle name="S0 7" xfId="111"/>
    <cellStyle name="S0 7 2" xfId="160"/>
    <cellStyle name="S0 8" xfId="115"/>
    <cellStyle name="S0 8 2" xfId="161"/>
    <cellStyle name="S0 9" xfId="129"/>
    <cellStyle name="S0_Сметы 1 этап" xfId="19"/>
    <cellStyle name="S1" xfId="10"/>
    <cellStyle name="S1 2" xfId="20"/>
    <cellStyle name="S1 3" xfId="21"/>
    <cellStyle name="S1 3 2" xfId="74"/>
    <cellStyle name="S1 4" xfId="22"/>
    <cellStyle name="S1 4 2" xfId="75"/>
    <cellStyle name="S1 5" xfId="76"/>
    <cellStyle name="S1 6" xfId="86"/>
    <cellStyle name="S1_Сметы 1 этап" xfId="23"/>
    <cellStyle name="S10" xfId="24"/>
    <cellStyle name="S10 2" xfId="25"/>
    <cellStyle name="S10 3" xfId="26"/>
    <cellStyle name="S10 4" xfId="77"/>
    <cellStyle name="S10 5" xfId="95"/>
    <cellStyle name="S10 6" xfId="141"/>
    <cellStyle name="S10_Сметы 1 этап" xfId="27"/>
    <cellStyle name="S11" xfId="28"/>
    <cellStyle name="S11 2" xfId="29"/>
    <cellStyle name="S11 3" xfId="96"/>
    <cellStyle name="S11 4" xfId="143"/>
    <cellStyle name="S12" xfId="30"/>
    <cellStyle name="S12 2" xfId="31"/>
    <cellStyle name="S12 3" xfId="97"/>
    <cellStyle name="S12 4" xfId="105"/>
    <cellStyle name="S13" xfId="32"/>
    <cellStyle name="S13 2" xfId="104"/>
    <cellStyle name="S13 3" xfId="144"/>
    <cellStyle name="S13 3 2" xfId="162"/>
    <cellStyle name="S13 4" xfId="1077"/>
    <cellStyle name="S14" xfId="33"/>
    <cellStyle name="S14 2" xfId="102"/>
    <cellStyle name="S14 3" xfId="163"/>
    <cellStyle name="S14 4" xfId="1078"/>
    <cellStyle name="S15" xfId="34"/>
    <cellStyle name="S15 2" xfId="103"/>
    <cellStyle name="S15 3" xfId="1079"/>
    <cellStyle name="S16" xfId="35"/>
    <cellStyle name="S16 2" xfId="1080"/>
    <cellStyle name="S17" xfId="36"/>
    <cellStyle name="S17 2" xfId="1081"/>
    <cellStyle name="S18" xfId="37"/>
    <cellStyle name="S18 2" xfId="1082"/>
    <cellStyle name="S19" xfId="38"/>
    <cellStyle name="S19 2" xfId="1083"/>
    <cellStyle name="S2" xfId="11"/>
    <cellStyle name="S2 2" xfId="39"/>
    <cellStyle name="S2 3" xfId="40"/>
    <cellStyle name="S2 3 2" xfId="78"/>
    <cellStyle name="S2 4" xfId="6"/>
    <cellStyle name="S2 4 2" xfId="79"/>
    <cellStyle name="S2 5" xfId="41"/>
    <cellStyle name="S2 5 2" xfId="1085"/>
    <cellStyle name="S2 5 3" xfId="1084"/>
    <cellStyle name="S2 6" xfId="87"/>
    <cellStyle name="S2 7" xfId="134"/>
    <cellStyle name="S2_Сметы 1 этап" xfId="42"/>
    <cellStyle name="S20" xfId="43"/>
    <cellStyle name="S20 2" xfId="1086"/>
    <cellStyle name="S21" xfId="44"/>
    <cellStyle name="S21 2" xfId="1087"/>
    <cellStyle name="S22" xfId="45"/>
    <cellStyle name="S3" xfId="46"/>
    <cellStyle name="S3 2" xfId="88"/>
    <cellStyle name="S3 2 2" xfId="112"/>
    <cellStyle name="S3 3" xfId="108"/>
    <cellStyle name="S3 4" xfId="135"/>
    <cellStyle name="S4" xfId="47"/>
    <cellStyle name="S4 2" xfId="48"/>
    <cellStyle name="S4 3" xfId="89"/>
    <cellStyle name="S4 4" xfId="107"/>
    <cellStyle name="S4 5" xfId="136"/>
    <cellStyle name="S5" xfId="49"/>
    <cellStyle name="S5 2" xfId="50"/>
    <cellStyle name="S5 3" xfId="90"/>
    <cellStyle name="S5 4" xfId="106"/>
    <cellStyle name="S5 5" xfId="137"/>
    <cellStyle name="S6" xfId="51"/>
    <cellStyle name="S6 2" xfId="52"/>
    <cellStyle name="S6 3" xfId="91"/>
    <cellStyle name="S6 4" xfId="101"/>
    <cellStyle name="S6 5" xfId="138"/>
    <cellStyle name="S7" xfId="53"/>
    <cellStyle name="S7 2" xfId="54"/>
    <cellStyle name="S7 3" xfId="92"/>
    <cellStyle name="S7 4" xfId="139"/>
    <cellStyle name="S8" xfId="55"/>
    <cellStyle name="S8 2" xfId="56"/>
    <cellStyle name="S8 3" xfId="93"/>
    <cellStyle name="S8 4" xfId="140"/>
    <cellStyle name="S9" xfId="57"/>
    <cellStyle name="S9 2" xfId="58"/>
    <cellStyle name="S9 3" xfId="59"/>
    <cellStyle name="S9 4" xfId="80"/>
    <cellStyle name="S9 5" xfId="94"/>
    <cellStyle name="S9 6" xfId="142"/>
    <cellStyle name="S9_Сметы 1 этап" xfId="60"/>
    <cellStyle name="Title" xfId="1088"/>
    <cellStyle name="Total" xfId="1089"/>
    <cellStyle name="Warning Text" xfId="1090"/>
    <cellStyle name="Акцент1 10" xfId="1091"/>
    <cellStyle name="Акцент1 11" xfId="1092"/>
    <cellStyle name="Акцент1 12" xfId="1093"/>
    <cellStyle name="Акцент1 13" xfId="1094"/>
    <cellStyle name="Акцент1 14" xfId="1095"/>
    <cellStyle name="Акцент1 15" xfId="1096"/>
    <cellStyle name="Акцент1 16" xfId="1097"/>
    <cellStyle name="Акцент1 17" xfId="1098"/>
    <cellStyle name="Акцент1 18" xfId="1099"/>
    <cellStyle name="Акцент1 19" xfId="1100"/>
    <cellStyle name="Акцент1 2" xfId="1101"/>
    <cellStyle name="Акцент1 2 2" xfId="1102"/>
    <cellStyle name="Акцент1 2 3" xfId="1103"/>
    <cellStyle name="Акцент1 2 4" xfId="1104"/>
    <cellStyle name="Акцент1 2 5" xfId="1105"/>
    <cellStyle name="Акцент1 2 6" xfId="1106"/>
    <cellStyle name="Акцент1 20" xfId="1107"/>
    <cellStyle name="Акцент1 21" xfId="1108"/>
    <cellStyle name="Акцент1 22" xfId="1109"/>
    <cellStyle name="Акцент1 23" xfId="1110"/>
    <cellStyle name="Акцент1 24" xfId="1111"/>
    <cellStyle name="Акцент1 3" xfId="1112"/>
    <cellStyle name="Акцент1 3 2" xfId="1113"/>
    <cellStyle name="Акцент1 3 3" xfId="1114"/>
    <cellStyle name="Акцент1 3 4" xfId="1115"/>
    <cellStyle name="Акцент1 3 5" xfId="1116"/>
    <cellStyle name="Акцент1 3 6" xfId="1117"/>
    <cellStyle name="Акцент1 4" xfId="1118"/>
    <cellStyle name="Акцент1 5" xfId="1119"/>
    <cellStyle name="Акцент1 6" xfId="1120"/>
    <cellStyle name="Акцент1 7" xfId="1121"/>
    <cellStyle name="Акцент1 8" xfId="1122"/>
    <cellStyle name="Акцент1 9" xfId="1123"/>
    <cellStyle name="Акцент2 10" xfId="1124"/>
    <cellStyle name="Акцент2 11" xfId="1125"/>
    <cellStyle name="Акцент2 12" xfId="1126"/>
    <cellStyle name="Акцент2 13" xfId="1127"/>
    <cellStyle name="Акцент2 14" xfId="1128"/>
    <cellStyle name="Акцент2 15" xfId="1129"/>
    <cellStyle name="Акцент2 16" xfId="1130"/>
    <cellStyle name="Акцент2 17" xfId="1131"/>
    <cellStyle name="Акцент2 18" xfId="1132"/>
    <cellStyle name="Акцент2 19" xfId="1133"/>
    <cellStyle name="Акцент2 2" xfId="1134"/>
    <cellStyle name="Акцент2 2 2" xfId="1135"/>
    <cellStyle name="Акцент2 2 3" xfId="1136"/>
    <cellStyle name="Акцент2 2 4" xfId="1137"/>
    <cellStyle name="Акцент2 2 5" xfId="1138"/>
    <cellStyle name="Акцент2 2 6" xfId="1139"/>
    <cellStyle name="Акцент2 20" xfId="1140"/>
    <cellStyle name="Акцент2 21" xfId="1141"/>
    <cellStyle name="Акцент2 22" xfId="1142"/>
    <cellStyle name="Акцент2 23" xfId="1143"/>
    <cellStyle name="Акцент2 24" xfId="1144"/>
    <cellStyle name="Акцент2 3" xfId="1145"/>
    <cellStyle name="Акцент2 3 2" xfId="1146"/>
    <cellStyle name="Акцент2 3 3" xfId="1147"/>
    <cellStyle name="Акцент2 3 4" xfId="1148"/>
    <cellStyle name="Акцент2 3 5" xfId="1149"/>
    <cellStyle name="Акцент2 3 6" xfId="1150"/>
    <cellStyle name="Акцент2 4" xfId="1151"/>
    <cellStyle name="Акцент2 5" xfId="1152"/>
    <cellStyle name="Акцент2 6" xfId="1153"/>
    <cellStyle name="Акцент2 7" xfId="1154"/>
    <cellStyle name="Акцент2 8" xfId="1155"/>
    <cellStyle name="Акцент2 9" xfId="1156"/>
    <cellStyle name="Акцент3 10" xfId="1157"/>
    <cellStyle name="Акцент3 11" xfId="1158"/>
    <cellStyle name="Акцент3 12" xfId="1159"/>
    <cellStyle name="Акцент3 13" xfId="1160"/>
    <cellStyle name="Акцент3 14" xfId="1161"/>
    <cellStyle name="Акцент3 15" xfId="1162"/>
    <cellStyle name="Акцент3 16" xfId="1163"/>
    <cellStyle name="Акцент3 17" xfId="1164"/>
    <cellStyle name="Акцент3 18" xfId="1165"/>
    <cellStyle name="Акцент3 19" xfId="1166"/>
    <cellStyle name="Акцент3 2" xfId="1167"/>
    <cellStyle name="Акцент3 2 2" xfId="1168"/>
    <cellStyle name="Акцент3 2 3" xfId="1169"/>
    <cellStyle name="Акцент3 2 4" xfId="1170"/>
    <cellStyle name="Акцент3 2 5" xfId="1171"/>
    <cellStyle name="Акцент3 2 6" xfId="1172"/>
    <cellStyle name="Акцент3 20" xfId="1173"/>
    <cellStyle name="Акцент3 21" xfId="1174"/>
    <cellStyle name="Акцент3 22" xfId="1175"/>
    <cellStyle name="Акцент3 23" xfId="1176"/>
    <cellStyle name="Акцент3 24" xfId="1177"/>
    <cellStyle name="Акцент3 3" xfId="1178"/>
    <cellStyle name="Акцент3 3 2" xfId="1179"/>
    <cellStyle name="Акцент3 3 3" xfId="1180"/>
    <cellStyle name="Акцент3 3 4" xfId="1181"/>
    <cellStyle name="Акцент3 3 5" xfId="1182"/>
    <cellStyle name="Акцент3 3 6" xfId="1183"/>
    <cellStyle name="Акцент3 4" xfId="1184"/>
    <cellStyle name="Акцент3 5" xfId="1185"/>
    <cellStyle name="Акцент3 6" xfId="1186"/>
    <cellStyle name="Акцент3 7" xfId="1187"/>
    <cellStyle name="Акцент3 8" xfId="1188"/>
    <cellStyle name="Акцент3 9" xfId="1189"/>
    <cellStyle name="Акцент4 10" xfId="1190"/>
    <cellStyle name="Акцент4 11" xfId="1191"/>
    <cellStyle name="Акцент4 12" xfId="1192"/>
    <cellStyle name="Акцент4 13" xfId="1193"/>
    <cellStyle name="Акцент4 14" xfId="1194"/>
    <cellStyle name="Акцент4 15" xfId="1195"/>
    <cellStyle name="Акцент4 16" xfId="1196"/>
    <cellStyle name="Акцент4 17" xfId="1197"/>
    <cellStyle name="Акцент4 18" xfId="1198"/>
    <cellStyle name="Акцент4 19" xfId="1199"/>
    <cellStyle name="Акцент4 2" xfId="1200"/>
    <cellStyle name="Акцент4 2 2" xfId="1201"/>
    <cellStyle name="Акцент4 2 3" xfId="1202"/>
    <cellStyle name="Акцент4 2 4" xfId="1203"/>
    <cellStyle name="Акцент4 2 5" xfId="1204"/>
    <cellStyle name="Акцент4 2 6" xfId="1205"/>
    <cellStyle name="Акцент4 20" xfId="1206"/>
    <cellStyle name="Акцент4 21" xfId="1207"/>
    <cellStyle name="Акцент4 22" xfId="1208"/>
    <cellStyle name="Акцент4 23" xfId="1209"/>
    <cellStyle name="Акцент4 24" xfId="1210"/>
    <cellStyle name="Акцент4 3" xfId="1211"/>
    <cellStyle name="Акцент4 3 2" xfId="1212"/>
    <cellStyle name="Акцент4 3 3" xfId="1213"/>
    <cellStyle name="Акцент4 3 4" xfId="1214"/>
    <cellStyle name="Акцент4 3 5" xfId="1215"/>
    <cellStyle name="Акцент4 3 6" xfId="1216"/>
    <cellStyle name="Акцент4 4" xfId="1217"/>
    <cellStyle name="Акцент4 5" xfId="1218"/>
    <cellStyle name="Акцент4 6" xfId="1219"/>
    <cellStyle name="Акцент4 7" xfId="1220"/>
    <cellStyle name="Акцент4 8" xfId="1221"/>
    <cellStyle name="Акцент4 9" xfId="1222"/>
    <cellStyle name="Акцент5 10" xfId="1223"/>
    <cellStyle name="Акцент5 11" xfId="1224"/>
    <cellStyle name="Акцент5 12" xfId="1225"/>
    <cellStyle name="Акцент5 13" xfId="1226"/>
    <cellStyle name="Акцент5 14" xfId="1227"/>
    <cellStyle name="Акцент5 15" xfId="1228"/>
    <cellStyle name="Акцент5 16" xfId="1229"/>
    <cellStyle name="Акцент5 17" xfId="1230"/>
    <cellStyle name="Акцент5 18" xfId="1231"/>
    <cellStyle name="Акцент5 19" xfId="1232"/>
    <cellStyle name="Акцент5 2" xfId="1233"/>
    <cellStyle name="Акцент5 2 2" xfId="1234"/>
    <cellStyle name="Акцент5 2 3" xfId="1235"/>
    <cellStyle name="Акцент5 2 4" xfId="1236"/>
    <cellStyle name="Акцент5 2 5" xfId="1237"/>
    <cellStyle name="Акцент5 2 6" xfId="1238"/>
    <cellStyle name="Акцент5 20" xfId="1239"/>
    <cellStyle name="Акцент5 21" xfId="1240"/>
    <cellStyle name="Акцент5 22" xfId="1241"/>
    <cellStyle name="Акцент5 23" xfId="1242"/>
    <cellStyle name="Акцент5 24" xfId="1243"/>
    <cellStyle name="Акцент5 3" xfId="1244"/>
    <cellStyle name="Акцент5 3 2" xfId="1245"/>
    <cellStyle name="Акцент5 3 3" xfId="1246"/>
    <cellStyle name="Акцент5 3 4" xfId="1247"/>
    <cellStyle name="Акцент5 3 5" xfId="1248"/>
    <cellStyle name="Акцент5 3 6" xfId="1249"/>
    <cellStyle name="Акцент5 4" xfId="1250"/>
    <cellStyle name="Акцент5 5" xfId="1251"/>
    <cellStyle name="Акцент5 6" xfId="1252"/>
    <cellStyle name="Акцент5 7" xfId="1253"/>
    <cellStyle name="Акцент5 8" xfId="1254"/>
    <cellStyle name="Акцент5 9" xfId="1255"/>
    <cellStyle name="Акцент6 10" xfId="1256"/>
    <cellStyle name="Акцент6 11" xfId="1257"/>
    <cellStyle name="Акцент6 12" xfId="1258"/>
    <cellStyle name="Акцент6 13" xfId="1259"/>
    <cellStyle name="Акцент6 14" xfId="1260"/>
    <cellStyle name="Акцент6 15" xfId="1261"/>
    <cellStyle name="Акцент6 16" xfId="1262"/>
    <cellStyle name="Акцент6 17" xfId="1263"/>
    <cellStyle name="Акцент6 18" xfId="1264"/>
    <cellStyle name="Акцент6 19" xfId="1265"/>
    <cellStyle name="Акцент6 2" xfId="1266"/>
    <cellStyle name="Акцент6 2 2" xfId="1267"/>
    <cellStyle name="Акцент6 2 3" xfId="1268"/>
    <cellStyle name="Акцент6 2 4" xfId="1269"/>
    <cellStyle name="Акцент6 2 5" xfId="1270"/>
    <cellStyle name="Акцент6 2 6" xfId="1271"/>
    <cellStyle name="Акцент6 20" xfId="1272"/>
    <cellStyle name="Акцент6 21" xfId="1273"/>
    <cellStyle name="Акцент6 22" xfId="1274"/>
    <cellStyle name="Акцент6 23" xfId="1275"/>
    <cellStyle name="Акцент6 24" xfId="1276"/>
    <cellStyle name="Акцент6 3" xfId="1277"/>
    <cellStyle name="Акцент6 3 2" xfId="1278"/>
    <cellStyle name="Акцент6 3 3" xfId="1279"/>
    <cellStyle name="Акцент6 3 4" xfId="1280"/>
    <cellStyle name="Акцент6 3 5" xfId="1281"/>
    <cellStyle name="Акцент6 3 6" xfId="1282"/>
    <cellStyle name="Акцент6 4" xfId="1283"/>
    <cellStyle name="Акцент6 5" xfId="1284"/>
    <cellStyle name="Акцент6 6" xfId="1285"/>
    <cellStyle name="Акцент6 7" xfId="1286"/>
    <cellStyle name="Акцент6 8" xfId="1287"/>
    <cellStyle name="Акцент6 9" xfId="1288"/>
    <cellStyle name="Ввод  10" xfId="1289"/>
    <cellStyle name="Ввод  11" xfId="1290"/>
    <cellStyle name="Ввод  12" xfId="1291"/>
    <cellStyle name="Ввод  13" xfId="1292"/>
    <cellStyle name="Ввод  14" xfId="1293"/>
    <cellStyle name="Ввод  15" xfId="1294"/>
    <cellStyle name="Ввод  16" xfId="1295"/>
    <cellStyle name="Ввод  17" xfId="1296"/>
    <cellStyle name="Ввод  18" xfId="1297"/>
    <cellStyle name="Ввод  19" xfId="1298"/>
    <cellStyle name="Ввод  2" xfId="1299"/>
    <cellStyle name="Ввод  2 2" xfId="1300"/>
    <cellStyle name="Ввод  2 3" xfId="1301"/>
    <cellStyle name="Ввод  2 4" xfId="1302"/>
    <cellStyle name="Ввод  2 5" xfId="1303"/>
    <cellStyle name="Ввод  2 6" xfId="1304"/>
    <cellStyle name="Ввод  20" xfId="1305"/>
    <cellStyle name="Ввод  21" xfId="1306"/>
    <cellStyle name="Ввод  22" xfId="1307"/>
    <cellStyle name="Ввод  23" xfId="1308"/>
    <cellStyle name="Ввод  24" xfId="1309"/>
    <cellStyle name="Ввод  3" xfId="1310"/>
    <cellStyle name="Ввод  3 2" xfId="1311"/>
    <cellStyle name="Ввод  3 3" xfId="1312"/>
    <cellStyle name="Ввод  3 4" xfId="1313"/>
    <cellStyle name="Ввод  3 5" xfId="1314"/>
    <cellStyle name="Ввод  3 6" xfId="1315"/>
    <cellStyle name="Ввод  4" xfId="1316"/>
    <cellStyle name="Ввод  5" xfId="1317"/>
    <cellStyle name="Ввод  6" xfId="1318"/>
    <cellStyle name="Ввод  7" xfId="1319"/>
    <cellStyle name="Ввод  8" xfId="1320"/>
    <cellStyle name="Ввод  9" xfId="1321"/>
    <cellStyle name="Вывод 10" xfId="1322"/>
    <cellStyle name="Вывод 11" xfId="1323"/>
    <cellStyle name="Вывод 12" xfId="1324"/>
    <cellStyle name="Вывод 13" xfId="1325"/>
    <cellStyle name="Вывод 14" xfId="1326"/>
    <cellStyle name="Вывод 15" xfId="1327"/>
    <cellStyle name="Вывод 16" xfId="1328"/>
    <cellStyle name="Вывод 17" xfId="1329"/>
    <cellStyle name="Вывод 18" xfId="1330"/>
    <cellStyle name="Вывод 19" xfId="1331"/>
    <cellStyle name="Вывод 2" xfId="1332"/>
    <cellStyle name="Вывод 2 2" xfId="1333"/>
    <cellStyle name="Вывод 2 3" xfId="1334"/>
    <cellStyle name="Вывод 2 4" xfId="1335"/>
    <cellStyle name="Вывод 2 5" xfId="1336"/>
    <cellStyle name="Вывод 2 6" xfId="1337"/>
    <cellStyle name="Вывод 20" xfId="1338"/>
    <cellStyle name="Вывод 21" xfId="1339"/>
    <cellStyle name="Вывод 22" xfId="1340"/>
    <cellStyle name="Вывод 23" xfId="1341"/>
    <cellStyle name="Вывод 24" xfId="1342"/>
    <cellStyle name="Вывод 3" xfId="1343"/>
    <cellStyle name="Вывод 3 2" xfId="1344"/>
    <cellStyle name="Вывод 3 3" xfId="1345"/>
    <cellStyle name="Вывод 3 4" xfId="1346"/>
    <cellStyle name="Вывод 3 5" xfId="1347"/>
    <cellStyle name="Вывод 3 6" xfId="1348"/>
    <cellStyle name="Вывод 4" xfId="1349"/>
    <cellStyle name="Вывод 5" xfId="1350"/>
    <cellStyle name="Вывод 6" xfId="1351"/>
    <cellStyle name="Вывод 7" xfId="1352"/>
    <cellStyle name="Вывод 8" xfId="1353"/>
    <cellStyle name="Вывод 9" xfId="1354"/>
    <cellStyle name="Вычисление 10" xfId="1355"/>
    <cellStyle name="Вычисление 11" xfId="1356"/>
    <cellStyle name="Вычисление 12" xfId="1357"/>
    <cellStyle name="Вычисление 13" xfId="1358"/>
    <cellStyle name="Вычисление 14" xfId="1359"/>
    <cellStyle name="Вычисление 15" xfId="1360"/>
    <cellStyle name="Вычисление 16" xfId="1361"/>
    <cellStyle name="Вычисление 17" xfId="1362"/>
    <cellStyle name="Вычисление 18" xfId="1363"/>
    <cellStyle name="Вычисление 19" xfId="1364"/>
    <cellStyle name="Вычисление 2" xfId="1365"/>
    <cellStyle name="Вычисление 2 2" xfId="1366"/>
    <cellStyle name="Вычисление 2 3" xfId="1367"/>
    <cellStyle name="Вычисление 2 4" xfId="1368"/>
    <cellStyle name="Вычисление 2 5" xfId="1369"/>
    <cellStyle name="Вычисление 2 6" xfId="1370"/>
    <cellStyle name="Вычисление 20" xfId="1371"/>
    <cellStyle name="Вычисление 21" xfId="1372"/>
    <cellStyle name="Вычисление 22" xfId="1373"/>
    <cellStyle name="Вычисление 23" xfId="1374"/>
    <cellStyle name="Вычисление 24" xfId="1375"/>
    <cellStyle name="Вычисление 3" xfId="1376"/>
    <cellStyle name="Вычисление 3 2" xfId="1377"/>
    <cellStyle name="Вычисление 3 3" xfId="1378"/>
    <cellStyle name="Вычисление 3 4" xfId="1379"/>
    <cellStyle name="Вычисление 3 5" xfId="1380"/>
    <cellStyle name="Вычисление 3 6" xfId="1381"/>
    <cellStyle name="Вычисление 4" xfId="1382"/>
    <cellStyle name="Вычисление 5" xfId="1383"/>
    <cellStyle name="Вычисление 6" xfId="1384"/>
    <cellStyle name="Вычисление 7" xfId="1385"/>
    <cellStyle name="Вычисление 8" xfId="1386"/>
    <cellStyle name="Вычисление 9" xfId="1387"/>
    <cellStyle name="Денежный [0] 10" xfId="1388"/>
    <cellStyle name="Денежный [0] 11" xfId="1389"/>
    <cellStyle name="Денежный [0] 12" xfId="1390"/>
    <cellStyle name="Денежный [0] 13" xfId="1391"/>
    <cellStyle name="Денежный [0] 14" xfId="1392"/>
    <cellStyle name="Денежный [0] 15" xfId="1393"/>
    <cellStyle name="Денежный [0] 16" xfId="1394"/>
    <cellStyle name="Денежный [0] 17" xfId="1395"/>
    <cellStyle name="Денежный [0] 18" xfId="1396"/>
    <cellStyle name="Денежный [0] 19" xfId="1397"/>
    <cellStyle name="Денежный [0] 2" xfId="1398"/>
    <cellStyle name="Денежный [0] 20" xfId="1399"/>
    <cellStyle name="Денежный [0] 21" xfId="1400"/>
    <cellStyle name="Денежный [0] 3" xfId="1401"/>
    <cellStyle name="Денежный [0] 4" xfId="1402"/>
    <cellStyle name="Денежный [0] 5" xfId="1403"/>
    <cellStyle name="Денежный [0] 6" xfId="1404"/>
    <cellStyle name="Денежный [0] 7" xfId="1405"/>
    <cellStyle name="Денежный [0] 8" xfId="1406"/>
    <cellStyle name="Денежный [0] 9" xfId="1407"/>
    <cellStyle name="Денежный 2" xfId="1408"/>
    <cellStyle name="Денежный 2 2" xfId="1922"/>
    <cellStyle name="Заголовок 1 10" xfId="1409"/>
    <cellStyle name="Заголовок 1 11" xfId="1410"/>
    <cellStyle name="Заголовок 1 12" xfId="1411"/>
    <cellStyle name="Заголовок 1 13" xfId="1412"/>
    <cellStyle name="Заголовок 1 14" xfId="1413"/>
    <cellStyle name="Заголовок 1 15" xfId="1414"/>
    <cellStyle name="Заголовок 1 16" xfId="1415"/>
    <cellStyle name="Заголовок 1 17" xfId="1416"/>
    <cellStyle name="Заголовок 1 18" xfId="1417"/>
    <cellStyle name="Заголовок 1 19" xfId="1418"/>
    <cellStyle name="Заголовок 1 2" xfId="1419"/>
    <cellStyle name="Заголовок 1 2 2" xfId="1420"/>
    <cellStyle name="Заголовок 1 2 3" xfId="1421"/>
    <cellStyle name="Заголовок 1 2 4" xfId="1422"/>
    <cellStyle name="Заголовок 1 2 5" xfId="1423"/>
    <cellStyle name="Заголовок 1 2 6" xfId="1424"/>
    <cellStyle name="Заголовок 1 20" xfId="1425"/>
    <cellStyle name="Заголовок 1 21" xfId="1426"/>
    <cellStyle name="Заголовок 1 22" xfId="1427"/>
    <cellStyle name="Заголовок 1 23" xfId="1428"/>
    <cellStyle name="Заголовок 1 24" xfId="1429"/>
    <cellStyle name="Заголовок 1 3" xfId="1430"/>
    <cellStyle name="Заголовок 1 3 2" xfId="1431"/>
    <cellStyle name="Заголовок 1 3 3" xfId="1432"/>
    <cellStyle name="Заголовок 1 3 4" xfId="1433"/>
    <cellStyle name="Заголовок 1 3 5" xfId="1434"/>
    <cellStyle name="Заголовок 1 3 6" xfId="1435"/>
    <cellStyle name="Заголовок 1 4" xfId="1436"/>
    <cellStyle name="Заголовок 1 5" xfId="1437"/>
    <cellStyle name="Заголовок 1 6" xfId="1438"/>
    <cellStyle name="Заголовок 1 7" xfId="1439"/>
    <cellStyle name="Заголовок 1 8" xfId="1440"/>
    <cellStyle name="Заголовок 1 9" xfId="1441"/>
    <cellStyle name="Заголовок 2 10" xfId="1442"/>
    <cellStyle name="Заголовок 2 11" xfId="1443"/>
    <cellStyle name="Заголовок 2 12" xfId="1444"/>
    <cellStyle name="Заголовок 2 13" xfId="1445"/>
    <cellStyle name="Заголовок 2 14" xfId="1446"/>
    <cellStyle name="Заголовок 2 15" xfId="1447"/>
    <cellStyle name="Заголовок 2 16" xfId="1448"/>
    <cellStyle name="Заголовок 2 17" xfId="1449"/>
    <cellStyle name="Заголовок 2 18" xfId="1450"/>
    <cellStyle name="Заголовок 2 19" xfId="1451"/>
    <cellStyle name="Заголовок 2 2" xfId="1452"/>
    <cellStyle name="Заголовок 2 2 2" xfId="1453"/>
    <cellStyle name="Заголовок 2 2 3" xfId="1454"/>
    <cellStyle name="Заголовок 2 2 4" xfId="1455"/>
    <cellStyle name="Заголовок 2 2 5" xfId="1456"/>
    <cellStyle name="Заголовок 2 2 6" xfId="1457"/>
    <cellStyle name="Заголовок 2 20" xfId="1458"/>
    <cellStyle name="Заголовок 2 21" xfId="1459"/>
    <cellStyle name="Заголовок 2 22" xfId="1460"/>
    <cellStyle name="Заголовок 2 23" xfId="1461"/>
    <cellStyle name="Заголовок 2 24" xfId="1462"/>
    <cellStyle name="Заголовок 2 3" xfId="1463"/>
    <cellStyle name="Заголовок 2 3 2" xfId="1464"/>
    <cellStyle name="Заголовок 2 3 3" xfId="1465"/>
    <cellStyle name="Заголовок 2 3 4" xfId="1466"/>
    <cellStyle name="Заголовок 2 3 5" xfId="1467"/>
    <cellStyle name="Заголовок 2 3 6" xfId="1468"/>
    <cellStyle name="Заголовок 2 4" xfId="1469"/>
    <cellStyle name="Заголовок 2 5" xfId="1470"/>
    <cellStyle name="Заголовок 2 6" xfId="1471"/>
    <cellStyle name="Заголовок 2 7" xfId="1472"/>
    <cellStyle name="Заголовок 2 8" xfId="1473"/>
    <cellStyle name="Заголовок 2 9" xfId="1474"/>
    <cellStyle name="Заголовок 3 10" xfId="1475"/>
    <cellStyle name="Заголовок 3 11" xfId="1476"/>
    <cellStyle name="Заголовок 3 12" xfId="1477"/>
    <cellStyle name="Заголовок 3 13" xfId="1478"/>
    <cellStyle name="Заголовок 3 14" xfId="1479"/>
    <cellStyle name="Заголовок 3 15" xfId="1480"/>
    <cellStyle name="Заголовок 3 16" xfId="1481"/>
    <cellStyle name="Заголовок 3 17" xfId="1482"/>
    <cellStyle name="Заголовок 3 18" xfId="1483"/>
    <cellStyle name="Заголовок 3 19" xfId="1484"/>
    <cellStyle name="Заголовок 3 2" xfId="1485"/>
    <cellStyle name="Заголовок 3 2 2" xfId="1486"/>
    <cellStyle name="Заголовок 3 2 3" xfId="1487"/>
    <cellStyle name="Заголовок 3 2 4" xfId="1488"/>
    <cellStyle name="Заголовок 3 2 5" xfId="1489"/>
    <cellStyle name="Заголовок 3 2 6" xfId="1490"/>
    <cellStyle name="Заголовок 3 20" xfId="1491"/>
    <cellStyle name="Заголовок 3 21" xfId="1492"/>
    <cellStyle name="Заголовок 3 22" xfId="1493"/>
    <cellStyle name="Заголовок 3 23" xfId="1494"/>
    <cellStyle name="Заголовок 3 24" xfId="1495"/>
    <cellStyle name="Заголовок 3 3" xfId="1496"/>
    <cellStyle name="Заголовок 3 3 2" xfId="1497"/>
    <cellStyle name="Заголовок 3 3 3" xfId="1498"/>
    <cellStyle name="Заголовок 3 3 4" xfId="1499"/>
    <cellStyle name="Заголовок 3 3 5" xfId="1500"/>
    <cellStyle name="Заголовок 3 3 6" xfId="1501"/>
    <cellStyle name="Заголовок 3 4" xfId="1502"/>
    <cellStyle name="Заголовок 3 5" xfId="1503"/>
    <cellStyle name="Заголовок 3 6" xfId="1504"/>
    <cellStyle name="Заголовок 3 7" xfId="1505"/>
    <cellStyle name="Заголовок 3 8" xfId="1506"/>
    <cellStyle name="Заголовок 3 9" xfId="1507"/>
    <cellStyle name="Заголовок 4 10" xfId="1508"/>
    <cellStyle name="Заголовок 4 11" xfId="1509"/>
    <cellStyle name="Заголовок 4 12" xfId="1510"/>
    <cellStyle name="Заголовок 4 13" xfId="1511"/>
    <cellStyle name="Заголовок 4 14" xfId="1512"/>
    <cellStyle name="Заголовок 4 15" xfId="1513"/>
    <cellStyle name="Заголовок 4 16" xfId="1514"/>
    <cellStyle name="Заголовок 4 17" xfId="1515"/>
    <cellStyle name="Заголовок 4 18" xfId="1516"/>
    <cellStyle name="Заголовок 4 19" xfId="1517"/>
    <cellStyle name="Заголовок 4 2" xfId="1518"/>
    <cellStyle name="Заголовок 4 2 2" xfId="1519"/>
    <cellStyle name="Заголовок 4 2 3" xfId="1520"/>
    <cellStyle name="Заголовок 4 2 4" xfId="1521"/>
    <cellStyle name="Заголовок 4 2 5" xfId="1522"/>
    <cellStyle name="Заголовок 4 2 6" xfId="1523"/>
    <cellStyle name="Заголовок 4 20" xfId="1524"/>
    <cellStyle name="Заголовок 4 21" xfId="1525"/>
    <cellStyle name="Заголовок 4 22" xfId="1526"/>
    <cellStyle name="Заголовок 4 23" xfId="1527"/>
    <cellStyle name="Заголовок 4 24" xfId="1528"/>
    <cellStyle name="Заголовок 4 3" xfId="1529"/>
    <cellStyle name="Заголовок 4 3 2" xfId="1530"/>
    <cellStyle name="Заголовок 4 3 3" xfId="1531"/>
    <cellStyle name="Заголовок 4 3 4" xfId="1532"/>
    <cellStyle name="Заголовок 4 3 5" xfId="1533"/>
    <cellStyle name="Заголовок 4 3 6" xfId="1534"/>
    <cellStyle name="Заголовок 4 4" xfId="1535"/>
    <cellStyle name="Заголовок 4 5" xfId="1536"/>
    <cellStyle name="Заголовок 4 6" xfId="1537"/>
    <cellStyle name="Заголовок 4 7" xfId="1538"/>
    <cellStyle name="Заголовок 4 8" xfId="1539"/>
    <cellStyle name="Заголовок 4 9" xfId="1540"/>
    <cellStyle name="Итог 10" xfId="1541"/>
    <cellStyle name="Итог 11" xfId="1542"/>
    <cellStyle name="Итог 12" xfId="1543"/>
    <cellStyle name="Итог 13" xfId="1544"/>
    <cellStyle name="Итог 14" xfId="1545"/>
    <cellStyle name="Итог 15" xfId="1546"/>
    <cellStyle name="Итог 16" xfId="1547"/>
    <cellStyle name="Итог 17" xfId="1548"/>
    <cellStyle name="Итог 18" xfId="1549"/>
    <cellStyle name="Итог 19" xfId="1550"/>
    <cellStyle name="Итог 2" xfId="1551"/>
    <cellStyle name="Итог 2 2" xfId="1552"/>
    <cellStyle name="Итог 2 3" xfId="1553"/>
    <cellStyle name="Итог 2 4" xfId="1554"/>
    <cellStyle name="Итог 2 5" xfId="1555"/>
    <cellStyle name="Итог 2 6" xfId="1556"/>
    <cellStyle name="Итог 20" xfId="1557"/>
    <cellStyle name="Итог 21" xfId="1558"/>
    <cellStyle name="Итог 22" xfId="1559"/>
    <cellStyle name="Итог 23" xfId="1560"/>
    <cellStyle name="Итог 24" xfId="1561"/>
    <cellStyle name="Итог 3" xfId="1562"/>
    <cellStyle name="Итог 3 2" xfId="1563"/>
    <cellStyle name="Итог 3 3" xfId="1564"/>
    <cellStyle name="Итог 3 4" xfId="1565"/>
    <cellStyle name="Итог 3 5" xfId="1566"/>
    <cellStyle name="Итог 3 6" xfId="1567"/>
    <cellStyle name="Итог 4" xfId="1568"/>
    <cellStyle name="Итог 5" xfId="1569"/>
    <cellStyle name="Итог 6" xfId="1570"/>
    <cellStyle name="Итог 7" xfId="1571"/>
    <cellStyle name="Итог 8" xfId="1572"/>
    <cellStyle name="Итог 9" xfId="1573"/>
    <cellStyle name="Контрольная ячейка 10" xfId="1574"/>
    <cellStyle name="Контрольная ячейка 11" xfId="1575"/>
    <cellStyle name="Контрольная ячейка 12" xfId="1576"/>
    <cellStyle name="Контрольная ячейка 13" xfId="1577"/>
    <cellStyle name="Контрольная ячейка 14" xfId="1578"/>
    <cellStyle name="Контрольная ячейка 15" xfId="1579"/>
    <cellStyle name="Контрольная ячейка 16" xfId="1580"/>
    <cellStyle name="Контрольная ячейка 17" xfId="1581"/>
    <cellStyle name="Контрольная ячейка 18" xfId="1582"/>
    <cellStyle name="Контрольная ячейка 19" xfId="1583"/>
    <cellStyle name="Контрольная ячейка 2" xfId="1584"/>
    <cellStyle name="Контрольная ячейка 2 2" xfId="1585"/>
    <cellStyle name="Контрольная ячейка 2 3" xfId="1586"/>
    <cellStyle name="Контрольная ячейка 2 4" xfId="1587"/>
    <cellStyle name="Контрольная ячейка 2 5" xfId="1588"/>
    <cellStyle name="Контрольная ячейка 2 6" xfId="1589"/>
    <cellStyle name="Контрольная ячейка 20" xfId="1590"/>
    <cellStyle name="Контрольная ячейка 21" xfId="1591"/>
    <cellStyle name="Контрольная ячейка 22" xfId="1592"/>
    <cellStyle name="Контрольная ячейка 23" xfId="1593"/>
    <cellStyle name="Контрольная ячейка 24" xfId="1594"/>
    <cellStyle name="Контрольная ячейка 3" xfId="1595"/>
    <cellStyle name="Контрольная ячейка 3 2" xfId="1596"/>
    <cellStyle name="Контрольная ячейка 3 3" xfId="1597"/>
    <cellStyle name="Контрольная ячейка 3 4" xfId="1598"/>
    <cellStyle name="Контрольная ячейка 3 5" xfId="1599"/>
    <cellStyle name="Контрольная ячейка 3 6" xfId="1600"/>
    <cellStyle name="Контрольная ячейка 4" xfId="1601"/>
    <cellStyle name="Контрольная ячейка 5" xfId="1602"/>
    <cellStyle name="Контрольная ячейка 6" xfId="1603"/>
    <cellStyle name="Контрольная ячейка 7" xfId="1604"/>
    <cellStyle name="Контрольная ячейка 8" xfId="1605"/>
    <cellStyle name="Контрольная ячейка 9" xfId="1606"/>
    <cellStyle name="Название 10" xfId="1607"/>
    <cellStyle name="Название 11" xfId="1608"/>
    <cellStyle name="Название 12" xfId="1609"/>
    <cellStyle name="Название 13" xfId="1610"/>
    <cellStyle name="Название 14" xfId="1611"/>
    <cellStyle name="Название 15" xfId="1612"/>
    <cellStyle name="Название 16" xfId="1613"/>
    <cellStyle name="Название 17" xfId="1614"/>
    <cellStyle name="Название 18" xfId="1615"/>
    <cellStyle name="Название 19" xfId="1616"/>
    <cellStyle name="Название 2" xfId="1617"/>
    <cellStyle name="Название 2 2" xfId="1618"/>
    <cellStyle name="Название 2 3" xfId="1619"/>
    <cellStyle name="Название 2 4" xfId="1620"/>
    <cellStyle name="Название 2 5" xfId="1621"/>
    <cellStyle name="Название 2 6" xfId="1622"/>
    <cellStyle name="Название 20" xfId="1623"/>
    <cellStyle name="Название 21" xfId="1624"/>
    <cellStyle name="Название 22" xfId="1625"/>
    <cellStyle name="Название 23" xfId="1626"/>
    <cellStyle name="Название 24" xfId="1627"/>
    <cellStyle name="Название 3" xfId="1628"/>
    <cellStyle name="Название 3 2" xfId="1629"/>
    <cellStyle name="Название 3 3" xfId="1630"/>
    <cellStyle name="Название 3 4" xfId="1631"/>
    <cellStyle name="Название 3 5" xfId="1632"/>
    <cellStyle name="Название 3 6" xfId="1633"/>
    <cellStyle name="Название 4" xfId="1634"/>
    <cellStyle name="Название 5" xfId="1635"/>
    <cellStyle name="Название 6" xfId="1636"/>
    <cellStyle name="Название 7" xfId="1637"/>
    <cellStyle name="Название 8" xfId="1638"/>
    <cellStyle name="Название 9" xfId="1639"/>
    <cellStyle name="Нейтральный 10" xfId="1640"/>
    <cellStyle name="Нейтральный 11" xfId="1641"/>
    <cellStyle name="Нейтральный 12" xfId="1642"/>
    <cellStyle name="Нейтральный 13" xfId="1643"/>
    <cellStyle name="Нейтральный 14" xfId="1644"/>
    <cellStyle name="Нейтральный 15" xfId="1645"/>
    <cellStyle name="Нейтральный 16" xfId="1646"/>
    <cellStyle name="Нейтральный 17" xfId="1647"/>
    <cellStyle name="Нейтральный 18" xfId="1648"/>
    <cellStyle name="Нейтральный 19" xfId="1649"/>
    <cellStyle name="Нейтральный 2" xfId="1650"/>
    <cellStyle name="Нейтральный 2 2" xfId="1651"/>
    <cellStyle name="Нейтральный 2 3" xfId="1652"/>
    <cellStyle name="Нейтральный 2 4" xfId="1653"/>
    <cellStyle name="Нейтральный 2 5" xfId="1654"/>
    <cellStyle name="Нейтральный 2 6" xfId="1655"/>
    <cellStyle name="Нейтральный 20" xfId="1656"/>
    <cellStyle name="Нейтральный 21" xfId="1657"/>
    <cellStyle name="Нейтральный 22" xfId="1658"/>
    <cellStyle name="Нейтральный 23" xfId="1659"/>
    <cellStyle name="Нейтральный 24" xfId="1660"/>
    <cellStyle name="Нейтральный 3" xfId="1661"/>
    <cellStyle name="Нейтральный 3 2" xfId="1662"/>
    <cellStyle name="Нейтральный 3 3" xfId="1663"/>
    <cellStyle name="Нейтральный 3 4" xfId="1664"/>
    <cellStyle name="Нейтральный 3 5" xfId="1665"/>
    <cellStyle name="Нейтральный 3 6" xfId="1666"/>
    <cellStyle name="Нейтральный 4" xfId="1667"/>
    <cellStyle name="Нейтральный 5" xfId="1668"/>
    <cellStyle name="Нейтральный 6" xfId="1669"/>
    <cellStyle name="Нейтральный 7" xfId="1670"/>
    <cellStyle name="Нейтральный 8" xfId="1671"/>
    <cellStyle name="Нейтральный 9" xfId="1672"/>
    <cellStyle name="Обычный" xfId="0" builtinId="0"/>
    <cellStyle name="Обычный 10" xfId="125"/>
    <cellStyle name="Обычный 10 2" xfId="127"/>
    <cellStyle name="Обычный 10 3" xfId="150"/>
    <cellStyle name="Обычный 11" xfId="126"/>
    <cellStyle name="Обычный 11 2" xfId="182"/>
    <cellStyle name="Обычный 11 2 2" xfId="242"/>
    <cellStyle name="Обычный 11 2 2 2" xfId="356"/>
    <cellStyle name="Обычный 11 2 3" xfId="294"/>
    <cellStyle name="Обычный 11 2 3 2" xfId="403"/>
    <cellStyle name="Обычный 11 2 4" xfId="213"/>
    <cellStyle name="Обычный 11 2 5" xfId="327"/>
    <cellStyle name="Обычный 11 3" xfId="165"/>
    <cellStyle name="Обычный 11 3 2" xfId="228"/>
    <cellStyle name="Обычный 11 3 3" xfId="342"/>
    <cellStyle name="Обычный 11 4" xfId="261"/>
    <cellStyle name="Обычный 11 4 2" xfId="371"/>
    <cellStyle name="Обычный 11 5" xfId="278"/>
    <cellStyle name="Обычный 11 5 2" xfId="387"/>
    <cellStyle name="Обычный 11 6" xfId="199"/>
    <cellStyle name="Обычный 11 7" xfId="313"/>
    <cellStyle name="Обычный 11 8" xfId="1673"/>
    <cellStyle name="Обычный 12" xfId="128"/>
    <cellStyle name="Обычный 12 2" xfId="183"/>
    <cellStyle name="Обычный 12 2 2" xfId="243"/>
    <cellStyle name="Обычный 12 2 2 2" xfId="357"/>
    <cellStyle name="Обычный 12 2 3" xfId="295"/>
    <cellStyle name="Обычный 12 2 3 2" xfId="404"/>
    <cellStyle name="Обычный 12 2 4" xfId="214"/>
    <cellStyle name="Обычный 12 2 5" xfId="328"/>
    <cellStyle name="Обычный 12 3" xfId="166"/>
    <cellStyle name="Обычный 12 3 2" xfId="229"/>
    <cellStyle name="Обычный 12 3 3" xfId="343"/>
    <cellStyle name="Обычный 12 4" xfId="262"/>
    <cellStyle name="Обычный 12 4 2" xfId="372"/>
    <cellStyle name="Обычный 12 5" xfId="279"/>
    <cellStyle name="Обычный 12 5 2" xfId="388"/>
    <cellStyle name="Обычный 12 6" xfId="200"/>
    <cellStyle name="Обычный 12 7" xfId="314"/>
    <cellStyle name="Обычный 12 8" xfId="1674"/>
    <cellStyle name="Обычный 13" xfId="133"/>
    <cellStyle name="Обычный 13 2" xfId="184"/>
    <cellStyle name="Обычный 13 2 2" xfId="244"/>
    <cellStyle name="Обычный 13 2 2 2" xfId="358"/>
    <cellStyle name="Обычный 13 2 3" xfId="296"/>
    <cellStyle name="Обычный 13 2 3 2" xfId="405"/>
    <cellStyle name="Обычный 13 2 4" xfId="215"/>
    <cellStyle name="Обычный 13 2 5" xfId="329"/>
    <cellStyle name="Обычный 13 3" xfId="167"/>
    <cellStyle name="Обычный 13 3 2" xfId="230"/>
    <cellStyle name="Обычный 13 3 3" xfId="344"/>
    <cellStyle name="Обычный 13 4" xfId="263"/>
    <cellStyle name="Обычный 13 4 2" xfId="373"/>
    <cellStyle name="Обычный 13 5" xfId="280"/>
    <cellStyle name="Обычный 13 5 2" xfId="389"/>
    <cellStyle name="Обычный 13 6" xfId="201"/>
    <cellStyle name="Обычный 13 7" xfId="315"/>
    <cellStyle name="Обычный 13 8" xfId="1675"/>
    <cellStyle name="Обычный 14" xfId="145"/>
    <cellStyle name="Обычный 14 2" xfId="185"/>
    <cellStyle name="Обычный 14 2 2" xfId="245"/>
    <cellStyle name="Обычный 14 2 2 2" xfId="359"/>
    <cellStyle name="Обычный 14 2 3" xfId="297"/>
    <cellStyle name="Обычный 14 2 3 2" xfId="406"/>
    <cellStyle name="Обычный 14 2 4" xfId="216"/>
    <cellStyle name="Обычный 14 2 5" xfId="330"/>
    <cellStyle name="Обычный 14 3" xfId="168"/>
    <cellStyle name="Обычный 14 3 2" xfId="231"/>
    <cellStyle name="Обычный 14 3 3" xfId="345"/>
    <cellStyle name="Обычный 14 4" xfId="264"/>
    <cellStyle name="Обычный 14 4 2" xfId="374"/>
    <cellStyle name="Обычный 14 5" xfId="281"/>
    <cellStyle name="Обычный 14 5 2" xfId="390"/>
    <cellStyle name="Обычный 14 6" xfId="202"/>
    <cellStyle name="Обычный 14 7" xfId="316"/>
    <cellStyle name="Обычный 14 8" xfId="1676"/>
    <cellStyle name="Обычный 15" xfId="146"/>
    <cellStyle name="Обычный 15 2" xfId="186"/>
    <cellStyle name="Обычный 15 2 2" xfId="246"/>
    <cellStyle name="Обычный 15 2 2 2" xfId="360"/>
    <cellStyle name="Обычный 15 2 3" xfId="298"/>
    <cellStyle name="Обычный 15 2 3 2" xfId="407"/>
    <cellStyle name="Обычный 15 2 4" xfId="217"/>
    <cellStyle name="Обычный 15 2 5" xfId="331"/>
    <cellStyle name="Обычный 15 3" xfId="169"/>
    <cellStyle name="Обычный 15 3 2" xfId="232"/>
    <cellStyle name="Обычный 15 3 3" xfId="346"/>
    <cellStyle name="Обычный 15 4" xfId="265"/>
    <cellStyle name="Обычный 15 4 2" xfId="375"/>
    <cellStyle name="Обычный 15 5" xfId="282"/>
    <cellStyle name="Обычный 15 5 2" xfId="391"/>
    <cellStyle name="Обычный 15 6" xfId="203"/>
    <cellStyle name="Обычный 15 7" xfId="317"/>
    <cellStyle name="Обычный 15 8" xfId="1677"/>
    <cellStyle name="Обычный 16" xfId="170"/>
    <cellStyle name="Обычный 16 2" xfId="187"/>
    <cellStyle name="Обычный 16 2 2" xfId="247"/>
    <cellStyle name="Обычный 16 2 2 2" xfId="361"/>
    <cellStyle name="Обычный 16 2 3" xfId="299"/>
    <cellStyle name="Обычный 16 2 3 2" xfId="408"/>
    <cellStyle name="Обычный 16 2 4" xfId="218"/>
    <cellStyle name="Обычный 16 2 5" xfId="332"/>
    <cellStyle name="Обычный 16 3" xfId="233"/>
    <cellStyle name="Обычный 16 3 2" xfId="347"/>
    <cellStyle name="Обычный 16 4" xfId="266"/>
    <cellStyle name="Обычный 16 4 2" xfId="376"/>
    <cellStyle name="Обычный 16 5" xfId="283"/>
    <cellStyle name="Обычный 16 5 2" xfId="392"/>
    <cellStyle name="Обычный 16 6" xfId="204"/>
    <cellStyle name="Обычный 16 7" xfId="318"/>
    <cellStyle name="Обычный 16 8" xfId="1678"/>
    <cellStyle name="Обычный 17" xfId="171"/>
    <cellStyle name="Обычный 17 2" xfId="188"/>
    <cellStyle name="Обычный 17 2 2" xfId="248"/>
    <cellStyle name="Обычный 17 2 2 2" xfId="362"/>
    <cellStyle name="Обычный 17 2 3" xfId="300"/>
    <cellStyle name="Обычный 17 2 3 2" xfId="409"/>
    <cellStyle name="Обычный 17 2 4" xfId="219"/>
    <cellStyle name="Обычный 17 2 5" xfId="333"/>
    <cellStyle name="Обычный 17 3" xfId="234"/>
    <cellStyle name="Обычный 17 3 2" xfId="348"/>
    <cellStyle name="Обычный 17 4" xfId="267"/>
    <cellStyle name="Обычный 17 4 2" xfId="377"/>
    <cellStyle name="Обычный 17 5" xfId="284"/>
    <cellStyle name="Обычный 17 5 2" xfId="393"/>
    <cellStyle name="Обычный 17 6" xfId="205"/>
    <cellStyle name="Обычный 17 7" xfId="319"/>
    <cellStyle name="Обычный 17 8" xfId="1679"/>
    <cellStyle name="Обычный 18" xfId="131"/>
    <cellStyle name="Обычный 18 2" xfId="189"/>
    <cellStyle name="Обычный 18 2 2" xfId="249"/>
    <cellStyle name="Обычный 18 2 2 2" xfId="363"/>
    <cellStyle name="Обычный 18 2 3" xfId="301"/>
    <cellStyle name="Обычный 18 2 3 2" xfId="410"/>
    <cellStyle name="Обычный 18 2 4" xfId="220"/>
    <cellStyle name="Обычный 18 2 5" xfId="334"/>
    <cellStyle name="Обычный 18 3" xfId="172"/>
    <cellStyle name="Обычный 18 3 2" xfId="235"/>
    <cellStyle name="Обычный 18 3 3" xfId="349"/>
    <cellStyle name="Обычный 18 4" xfId="268"/>
    <cellStyle name="Обычный 18 4 2" xfId="378"/>
    <cellStyle name="Обычный 18 5" xfId="285"/>
    <cellStyle name="Обычный 18 5 2" xfId="394"/>
    <cellStyle name="Обычный 18 6" xfId="206"/>
    <cellStyle name="Обычный 18 7" xfId="320"/>
    <cellStyle name="Обычный 18 8" xfId="1680"/>
    <cellStyle name="Обычный 19" xfId="173"/>
    <cellStyle name="Обычный 19 2" xfId="190"/>
    <cellStyle name="Обычный 19 2 2" xfId="250"/>
    <cellStyle name="Обычный 19 2 2 2" xfId="364"/>
    <cellStyle name="Обычный 19 2 3" xfId="302"/>
    <cellStyle name="Обычный 19 2 3 2" xfId="411"/>
    <cellStyle name="Обычный 19 2 4" xfId="221"/>
    <cellStyle name="Обычный 19 2 5" xfId="335"/>
    <cellStyle name="Обычный 19 3" xfId="236"/>
    <cellStyle name="Обычный 19 3 2" xfId="350"/>
    <cellStyle name="Обычный 19 4" xfId="269"/>
    <cellStyle name="Обычный 19 4 2" xfId="379"/>
    <cellStyle name="Обычный 19 5" xfId="286"/>
    <cellStyle name="Обычный 19 5 2" xfId="395"/>
    <cellStyle name="Обычный 19 6" xfId="207"/>
    <cellStyle name="Обычный 19 7" xfId="321"/>
    <cellStyle name="Обычный 19 8" xfId="1681"/>
    <cellStyle name="Обычный 2" xfId="1"/>
    <cellStyle name="Обычный 2 10" xfId="253"/>
    <cellStyle name="Обычный 2 11" xfId="1682"/>
    <cellStyle name="Обычный 2 12" xfId="1683"/>
    <cellStyle name="Обычный 2 13" xfId="1684"/>
    <cellStyle name="Обычный 2 14" xfId="1685"/>
    <cellStyle name="Обычный 2 15" xfId="1686"/>
    <cellStyle name="Обычный 2 16" xfId="1687"/>
    <cellStyle name="Обычный 2 17" xfId="1688"/>
    <cellStyle name="Обычный 2 18" xfId="1689"/>
    <cellStyle name="Обычный 2 2" xfId="14"/>
    <cellStyle name="Обычный 2 2 2" xfId="110"/>
    <cellStyle name="Обычный 2 2 2 2" xfId="1921"/>
    <cellStyle name="Обычный 2 3" xfId="61"/>
    <cellStyle name="Обычный 2 3 2" xfId="81"/>
    <cellStyle name="Обычный 2 4" xfId="62"/>
    <cellStyle name="Обычный 2 5" xfId="13"/>
    <cellStyle name="Обычный 2 6" xfId="1690"/>
    <cellStyle name="Обычный 2 7" xfId="1691"/>
    <cellStyle name="Обычный 2 8" xfId="1692"/>
    <cellStyle name="Обычный 2 9" xfId="1693"/>
    <cellStyle name="Обычный 20" xfId="192"/>
    <cellStyle name="Обычный 20 2" xfId="252"/>
    <cellStyle name="Обычный 20 2 2" xfId="366"/>
    <cellStyle name="Обычный 20 3" xfId="270"/>
    <cellStyle name="Обычный 20 3 2" xfId="380"/>
    <cellStyle name="Обычный 20 4" xfId="287"/>
    <cellStyle name="Обычный 20 4 2" xfId="396"/>
    <cellStyle name="Обычный 20 5" xfId="223"/>
    <cellStyle name="Обычный 20 6" xfId="337"/>
    <cellStyle name="Обычный 20 7" xfId="1694"/>
    <cellStyle name="Обычный 21" xfId="272"/>
    <cellStyle name="Обычный 21 2" xfId="1695"/>
    <cellStyle name="Обычный 22" xfId="273"/>
    <cellStyle name="Обычный 22 2" xfId="289"/>
    <cellStyle name="Обычный 22 2 2" xfId="398"/>
    <cellStyle name="Обычный 22 3" xfId="382"/>
    <cellStyle name="Обычный 22 4" xfId="1696"/>
    <cellStyle name="Обычный 23" xfId="290"/>
    <cellStyle name="Обычный 23 2" xfId="399"/>
    <cellStyle name="Обычный 23 3" xfId="1697"/>
    <cellStyle name="Обычный 24" xfId="292"/>
    <cellStyle name="Обычный 24 2" xfId="401"/>
    <cellStyle name="Обычный 24 3" xfId="1698"/>
    <cellStyle name="Обычный 25" xfId="307"/>
    <cellStyle name="Обычный 25 2" xfId="416"/>
    <cellStyle name="Обычный 26" xfId="418"/>
    <cellStyle name="Обычный 27" xfId="1920"/>
    <cellStyle name="Обычный 28" xfId="1923"/>
    <cellStyle name="Обычный 3" xfId="63"/>
    <cellStyle name="Обычный 3 2" xfId="69"/>
    <cellStyle name="Обычный 3 2 2" xfId="113"/>
    <cellStyle name="Обычный 4" xfId="64"/>
    <cellStyle name="Обычный 4 2" xfId="65"/>
    <cellStyle name="Обычный 4 3" xfId="114"/>
    <cellStyle name="Обычный 4 3 2" xfId="191"/>
    <cellStyle name="Обычный 4 3 2 2" xfId="251"/>
    <cellStyle name="Обычный 4 3 2 2 2" xfId="365"/>
    <cellStyle name="Обычный 4 3 2 3" xfId="291"/>
    <cellStyle name="Обычный 4 3 2 3 2" xfId="400"/>
    <cellStyle name="Обычный 4 3 2 4" xfId="222"/>
    <cellStyle name="Обычный 4 3 2 5" xfId="336"/>
    <cellStyle name="Обычный 4 3 3" xfId="176"/>
    <cellStyle name="Обычный 4 3 3 2" xfId="293"/>
    <cellStyle name="Обычный 4 3 3 2 2" xfId="402"/>
    <cellStyle name="Обычный 4 3 3 3" xfId="237"/>
    <cellStyle name="Обычный 4 3 3 4" xfId="351"/>
    <cellStyle name="Обычный 4 3 4" xfId="271"/>
    <cellStyle name="Обычный 4 3 4 2" xfId="308"/>
    <cellStyle name="Обычный 4 3 4 2 2" xfId="417"/>
    <cellStyle name="Обычный 4 3 4 3" xfId="381"/>
    <cellStyle name="Обычный 4 3 5" xfId="288"/>
    <cellStyle name="Обычный 4 3 5 2" xfId="397"/>
    <cellStyle name="Обычный 4 3 6" xfId="208"/>
    <cellStyle name="Обычный 4 3 7" xfId="322"/>
    <cellStyle name="Обычный 4 4" xfId="132"/>
    <cellStyle name="Обычный 4 4 2" xfId="255"/>
    <cellStyle name="Обычный 5" xfId="66"/>
    <cellStyle name="Обычный 6" xfId="82"/>
    <cellStyle name="Обычный 6 2" xfId="116"/>
    <cellStyle name="Обычный 6 3" xfId="1699"/>
    <cellStyle name="Обычный 7" xfId="84"/>
    <cellStyle name="Обычный 7 2" xfId="117"/>
    <cellStyle name="Обычный 7 2 2" xfId="179"/>
    <cellStyle name="Обычный 7 2 2 2" xfId="239"/>
    <cellStyle name="Обычный 7 2 2 2 2" xfId="353"/>
    <cellStyle name="Обычный 7 2 2 3" xfId="303"/>
    <cellStyle name="Обычный 7 2 2 3 2" xfId="412"/>
    <cellStyle name="Обычный 7 2 2 4" xfId="210"/>
    <cellStyle name="Обычный 7 2 2 5" xfId="324"/>
    <cellStyle name="Обычный 7 2 3" xfId="155"/>
    <cellStyle name="Обычный 7 2 3 2" xfId="225"/>
    <cellStyle name="Обычный 7 2 3 3" xfId="339"/>
    <cellStyle name="Обычный 7 2 4" xfId="258"/>
    <cellStyle name="Обычный 7 2 4 2" xfId="368"/>
    <cellStyle name="Обычный 7 2 5" xfId="275"/>
    <cellStyle name="Обычный 7 2 5 2" xfId="384"/>
    <cellStyle name="Обычный 7 2 6" xfId="196"/>
    <cellStyle name="Обычный 7 2 7" xfId="310"/>
    <cellStyle name="Обычный 7 3" xfId="178"/>
    <cellStyle name="Обычный 7 3 2" xfId="238"/>
    <cellStyle name="Обычный 7 3 2 2" xfId="352"/>
    <cellStyle name="Обычный 7 3 3" xfId="304"/>
    <cellStyle name="Обычный 7 3 3 2" xfId="413"/>
    <cellStyle name="Обычный 7 3 4" xfId="209"/>
    <cellStyle name="Обычный 7 3 5" xfId="323"/>
    <cellStyle name="Обычный 7 4" xfId="147"/>
    <cellStyle name="Обычный 7 4 2" xfId="224"/>
    <cellStyle name="Обычный 7 4 3" xfId="338"/>
    <cellStyle name="Обычный 7 5" xfId="257"/>
    <cellStyle name="Обычный 7 5 2" xfId="367"/>
    <cellStyle name="Обычный 7 6" xfId="274"/>
    <cellStyle name="Обычный 7 6 2" xfId="383"/>
    <cellStyle name="Обычный 7 7" xfId="195"/>
    <cellStyle name="Обычный 7 8" xfId="309"/>
    <cellStyle name="Обычный 7 9" xfId="1700"/>
    <cellStyle name="Обычный 8" xfId="100"/>
    <cellStyle name="Обычный 8 2" xfId="180"/>
    <cellStyle name="Обычный 8 2 2" xfId="240"/>
    <cellStyle name="Обычный 8 2 2 2" xfId="354"/>
    <cellStyle name="Обычный 8 2 3" xfId="305"/>
    <cellStyle name="Обычный 8 2 3 2" xfId="414"/>
    <cellStyle name="Обычный 8 2 4" xfId="211"/>
    <cellStyle name="Обычный 8 2 5" xfId="325"/>
    <cellStyle name="Обычный 8 3" xfId="159"/>
    <cellStyle name="Обычный 8 3 2" xfId="226"/>
    <cellStyle name="Обычный 8 3 3" xfId="340"/>
    <cellStyle name="Обычный 8 4" xfId="259"/>
    <cellStyle name="Обычный 8 4 2" xfId="369"/>
    <cellStyle name="Обычный 8 5" xfId="276"/>
    <cellStyle name="Обычный 8 5 2" xfId="385"/>
    <cellStyle name="Обычный 8 6" xfId="197"/>
    <cellStyle name="Обычный 8 7" xfId="311"/>
    <cellStyle name="Обычный 8 8" xfId="1701"/>
    <cellStyle name="Обычный 9" xfId="109"/>
    <cellStyle name="Обычный 9 2" xfId="181"/>
    <cellStyle name="Обычный 9 2 2" xfId="241"/>
    <cellStyle name="Обычный 9 2 2 2" xfId="355"/>
    <cellStyle name="Обычный 9 2 3" xfId="306"/>
    <cellStyle name="Обычный 9 2 3 2" xfId="415"/>
    <cellStyle name="Обычный 9 2 4" xfId="212"/>
    <cellStyle name="Обычный 9 2 5" xfId="326"/>
    <cellStyle name="Обычный 9 3" xfId="164"/>
    <cellStyle name="Обычный 9 3 2" xfId="227"/>
    <cellStyle name="Обычный 9 3 3" xfId="341"/>
    <cellStyle name="Обычный 9 4" xfId="260"/>
    <cellStyle name="Обычный 9 4 2" xfId="370"/>
    <cellStyle name="Обычный 9 5" xfId="277"/>
    <cellStyle name="Обычный 9 5 2" xfId="386"/>
    <cellStyle name="Обычный 9 6" xfId="198"/>
    <cellStyle name="Обычный 9 7" xfId="312"/>
    <cellStyle name="Обычный 9 8" xfId="1702"/>
    <cellStyle name="Плохой 10" xfId="1703"/>
    <cellStyle name="Плохой 11" xfId="1704"/>
    <cellStyle name="Плохой 12" xfId="1705"/>
    <cellStyle name="Плохой 13" xfId="1706"/>
    <cellStyle name="Плохой 14" xfId="1707"/>
    <cellStyle name="Плохой 15" xfId="1708"/>
    <cellStyle name="Плохой 16" xfId="1709"/>
    <cellStyle name="Плохой 17" xfId="1710"/>
    <cellStyle name="Плохой 18" xfId="1711"/>
    <cellStyle name="Плохой 19" xfId="1712"/>
    <cellStyle name="Плохой 2" xfId="1713"/>
    <cellStyle name="Плохой 2 2" xfId="1714"/>
    <cellStyle name="Плохой 2 3" xfId="1715"/>
    <cellStyle name="Плохой 2 4" xfId="1716"/>
    <cellStyle name="Плохой 2 5" xfId="1717"/>
    <cellStyle name="Плохой 2 6" xfId="1718"/>
    <cellStyle name="Плохой 20" xfId="1719"/>
    <cellStyle name="Плохой 21" xfId="1720"/>
    <cellStyle name="Плохой 22" xfId="1721"/>
    <cellStyle name="Плохой 23" xfId="1722"/>
    <cellStyle name="Плохой 24" xfId="1723"/>
    <cellStyle name="Плохой 3" xfId="1724"/>
    <cellStyle name="Плохой 3 2" xfId="1725"/>
    <cellStyle name="Плохой 3 3" xfId="1726"/>
    <cellStyle name="Плохой 3 4" xfId="1727"/>
    <cellStyle name="Плохой 3 5" xfId="1728"/>
    <cellStyle name="Плохой 3 6" xfId="1729"/>
    <cellStyle name="Плохой 4" xfId="1730"/>
    <cellStyle name="Плохой 5" xfId="1731"/>
    <cellStyle name="Плохой 6" xfId="1732"/>
    <cellStyle name="Плохой 7" xfId="1733"/>
    <cellStyle name="Плохой 8" xfId="1734"/>
    <cellStyle name="Плохой 9" xfId="1735"/>
    <cellStyle name="Пояснение 10" xfId="1736"/>
    <cellStyle name="Пояснение 11" xfId="1737"/>
    <cellStyle name="Пояснение 12" xfId="1738"/>
    <cellStyle name="Пояснение 13" xfId="1739"/>
    <cellStyle name="Пояснение 14" xfId="1740"/>
    <cellStyle name="Пояснение 15" xfId="1741"/>
    <cellStyle name="Пояснение 16" xfId="1742"/>
    <cellStyle name="Пояснение 17" xfId="1743"/>
    <cellStyle name="Пояснение 18" xfId="1744"/>
    <cellStyle name="Пояснение 19" xfId="1745"/>
    <cellStyle name="Пояснение 2" xfId="1746"/>
    <cellStyle name="Пояснение 2 2" xfId="1747"/>
    <cellStyle name="Пояснение 2 3" xfId="1748"/>
    <cellStyle name="Пояснение 2 4" xfId="1749"/>
    <cellStyle name="Пояснение 2 5" xfId="1750"/>
    <cellStyle name="Пояснение 2 6" xfId="1751"/>
    <cellStyle name="Пояснение 20" xfId="1752"/>
    <cellStyle name="Пояснение 21" xfId="1753"/>
    <cellStyle name="Пояснение 22" xfId="1754"/>
    <cellStyle name="Пояснение 23" xfId="1755"/>
    <cellStyle name="Пояснение 24" xfId="1756"/>
    <cellStyle name="Пояснение 3" xfId="1757"/>
    <cellStyle name="Пояснение 3 2" xfId="1758"/>
    <cellStyle name="Пояснение 3 3" xfId="1759"/>
    <cellStyle name="Пояснение 3 4" xfId="1760"/>
    <cellStyle name="Пояснение 3 5" xfId="1761"/>
    <cellStyle name="Пояснение 3 6" xfId="1762"/>
    <cellStyle name="Пояснение 4" xfId="1763"/>
    <cellStyle name="Пояснение 5" xfId="1764"/>
    <cellStyle name="Пояснение 6" xfId="1765"/>
    <cellStyle name="Пояснение 7" xfId="1766"/>
    <cellStyle name="Пояснение 8" xfId="1767"/>
    <cellStyle name="Пояснение 9" xfId="1768"/>
    <cellStyle name="Примечание 10" xfId="1769"/>
    <cellStyle name="Примечание 11" xfId="1770"/>
    <cellStyle name="Примечание 12" xfId="1771"/>
    <cellStyle name="Примечание 13" xfId="1772"/>
    <cellStyle name="Примечание 14" xfId="1773"/>
    <cellStyle name="Примечание 15" xfId="1774"/>
    <cellStyle name="Примечание 16" xfId="1775"/>
    <cellStyle name="Примечание 17" xfId="1776"/>
    <cellStyle name="Примечание 18" xfId="1777"/>
    <cellStyle name="Примечание 19" xfId="1778"/>
    <cellStyle name="Примечание 2" xfId="1779"/>
    <cellStyle name="Примечание 2 2" xfId="1780"/>
    <cellStyle name="Примечание 2 3" xfId="1781"/>
    <cellStyle name="Примечание 2 4" xfId="1782"/>
    <cellStyle name="Примечание 2 5" xfId="1783"/>
    <cellStyle name="Примечание 2 6" xfId="1784"/>
    <cellStyle name="Примечание 20" xfId="1785"/>
    <cellStyle name="Примечание 21" xfId="1786"/>
    <cellStyle name="Примечание 22" xfId="1787"/>
    <cellStyle name="Примечание 23" xfId="1788"/>
    <cellStyle name="Примечание 24" xfId="1789"/>
    <cellStyle name="Примечание 3" xfId="1790"/>
    <cellStyle name="Примечание 3 2" xfId="1791"/>
    <cellStyle name="Примечание 3 3" xfId="1792"/>
    <cellStyle name="Примечание 3 4" xfId="1793"/>
    <cellStyle name="Примечание 3 5" xfId="1794"/>
    <cellStyle name="Примечание 3 6" xfId="1795"/>
    <cellStyle name="Примечание 4" xfId="1796"/>
    <cellStyle name="Примечание 5" xfId="1797"/>
    <cellStyle name="Примечание 6" xfId="1798"/>
    <cellStyle name="Примечание 7" xfId="1799"/>
    <cellStyle name="Примечание 8" xfId="1800"/>
    <cellStyle name="Примечание 9" xfId="1801"/>
    <cellStyle name="Процентный 10" xfId="1802"/>
    <cellStyle name="Процентный 11" xfId="1803"/>
    <cellStyle name="Процентный 12" xfId="1804"/>
    <cellStyle name="Процентный 13" xfId="1805"/>
    <cellStyle name="Процентный 14" xfId="1806"/>
    <cellStyle name="Процентный 2" xfId="4"/>
    <cellStyle name="Процентный 2 2" xfId="1807"/>
    <cellStyle name="Процентный 3" xfId="67"/>
    <cellStyle name="Процентный 3 2" xfId="83"/>
    <cellStyle name="Процентный 4" xfId="1808"/>
    <cellStyle name="Процентный 5" xfId="1809"/>
    <cellStyle name="Процентный 6" xfId="1810"/>
    <cellStyle name="Процентный 7" xfId="1811"/>
    <cellStyle name="Процентный 8" xfId="1812"/>
    <cellStyle name="Процентный 9" xfId="1813"/>
    <cellStyle name="СводРасч" xfId="256"/>
    <cellStyle name="Связанная ячейка 10" xfId="1814"/>
    <cellStyle name="Связанная ячейка 11" xfId="1815"/>
    <cellStyle name="Связанная ячейка 12" xfId="1816"/>
    <cellStyle name="Связанная ячейка 13" xfId="1817"/>
    <cellStyle name="Связанная ячейка 14" xfId="1818"/>
    <cellStyle name="Связанная ячейка 15" xfId="1819"/>
    <cellStyle name="Связанная ячейка 16" xfId="1820"/>
    <cellStyle name="Связанная ячейка 17" xfId="1821"/>
    <cellStyle name="Связанная ячейка 18" xfId="1822"/>
    <cellStyle name="Связанная ячейка 19" xfId="1823"/>
    <cellStyle name="Связанная ячейка 2" xfId="1824"/>
    <cellStyle name="Связанная ячейка 2 2" xfId="1825"/>
    <cellStyle name="Связанная ячейка 2 3" xfId="1826"/>
    <cellStyle name="Связанная ячейка 2 4" xfId="1827"/>
    <cellStyle name="Связанная ячейка 2 5" xfId="1828"/>
    <cellStyle name="Связанная ячейка 2 6" xfId="1829"/>
    <cellStyle name="Связанная ячейка 20" xfId="1830"/>
    <cellStyle name="Связанная ячейка 21" xfId="1831"/>
    <cellStyle name="Связанная ячейка 22" xfId="1832"/>
    <cellStyle name="Связанная ячейка 23" xfId="1833"/>
    <cellStyle name="Связанная ячейка 24" xfId="1834"/>
    <cellStyle name="Связанная ячейка 3" xfId="1835"/>
    <cellStyle name="Связанная ячейка 3 2" xfId="1836"/>
    <cellStyle name="Связанная ячейка 3 3" xfId="1837"/>
    <cellStyle name="Связанная ячейка 3 4" xfId="1838"/>
    <cellStyle name="Связанная ячейка 3 5" xfId="1839"/>
    <cellStyle name="Связанная ячейка 3 6" xfId="1840"/>
    <cellStyle name="Связанная ячейка 4" xfId="1841"/>
    <cellStyle name="Связанная ячейка 5" xfId="1842"/>
    <cellStyle name="Связанная ячейка 6" xfId="1843"/>
    <cellStyle name="Связанная ячейка 7" xfId="1844"/>
    <cellStyle name="Связанная ячейка 8" xfId="1845"/>
    <cellStyle name="Связанная ячейка 9" xfId="1846"/>
    <cellStyle name="Стиль 1" xfId="1847"/>
    <cellStyle name="ТЕКСТ" xfId="118"/>
    <cellStyle name="ТЕКСТ 2" xfId="1848"/>
    <cellStyle name="Текст предупреждения 10" xfId="1849"/>
    <cellStyle name="Текст предупреждения 11" xfId="1850"/>
    <cellStyle name="Текст предупреждения 12" xfId="1851"/>
    <cellStyle name="Текст предупреждения 13" xfId="1852"/>
    <cellStyle name="Текст предупреждения 14" xfId="1853"/>
    <cellStyle name="Текст предупреждения 15" xfId="1854"/>
    <cellStyle name="Текст предупреждения 16" xfId="1855"/>
    <cellStyle name="Текст предупреждения 17" xfId="1856"/>
    <cellStyle name="Текст предупреждения 18" xfId="1857"/>
    <cellStyle name="Текст предупреждения 19" xfId="1858"/>
    <cellStyle name="Текст предупреждения 2" xfId="1859"/>
    <cellStyle name="Текст предупреждения 2 2" xfId="1860"/>
    <cellStyle name="Текст предупреждения 2 3" xfId="1861"/>
    <cellStyle name="Текст предупреждения 2 4" xfId="1862"/>
    <cellStyle name="Текст предупреждения 2 5" xfId="1863"/>
    <cellStyle name="Текст предупреждения 2 6" xfId="1864"/>
    <cellStyle name="Текст предупреждения 20" xfId="1865"/>
    <cellStyle name="Текст предупреждения 21" xfId="1866"/>
    <cellStyle name="Текст предупреждения 22" xfId="1867"/>
    <cellStyle name="Текст предупреждения 23" xfId="1868"/>
    <cellStyle name="Текст предупреждения 24" xfId="1869"/>
    <cellStyle name="Текст предупреждения 3" xfId="1870"/>
    <cellStyle name="Текст предупреждения 3 2" xfId="1871"/>
    <cellStyle name="Текст предупреждения 3 3" xfId="1872"/>
    <cellStyle name="Текст предупреждения 3 4" xfId="1873"/>
    <cellStyle name="Текст предупреждения 3 5" xfId="1874"/>
    <cellStyle name="Текст предупреждения 3 6" xfId="1875"/>
    <cellStyle name="Текст предупреждения 4" xfId="1876"/>
    <cellStyle name="Текст предупреждения 5" xfId="1877"/>
    <cellStyle name="Текст предупреждения 6" xfId="1878"/>
    <cellStyle name="Текст предупреждения 7" xfId="1879"/>
    <cellStyle name="Текст предупреждения 8" xfId="1880"/>
    <cellStyle name="Текст предупреждения 9" xfId="1881"/>
    <cellStyle name="Тысячи [0]_Акт" xfId="1882"/>
    <cellStyle name="Тысячи_Акт" xfId="1883"/>
    <cellStyle name="Финансовый [0] 2" xfId="3"/>
    <cellStyle name="Финансовый [0] 2 2" xfId="98"/>
    <cellStyle name="Финансовый [0] 2 2 2" xfId="158"/>
    <cellStyle name="Финансовый [0] 2 2 2 2" xfId="254"/>
    <cellStyle name="Финансовый [0] 2 2 3" xfId="193"/>
    <cellStyle name="Финансовый [0] 2 2 3 2" xfId="1884"/>
    <cellStyle name="Финансовый [0] 2 3" xfId="99"/>
    <cellStyle name="Финансовый [0] 2 4" xfId="119"/>
    <cellStyle name="Финансовый [0] 3" xfId="149"/>
    <cellStyle name="Финансовый [0] 3 2" xfId="157"/>
    <cellStyle name="Финансовый [0] 3 3" xfId="175"/>
    <cellStyle name="Финансовый 2" xfId="2"/>
    <cellStyle name="Финансовый 2 2" xfId="121"/>
    <cellStyle name="Финансовый 2 2 2" xfId="177"/>
    <cellStyle name="Финансовый 2 3" xfId="120"/>
    <cellStyle name="Финансовый 2 3 2" xfId="174"/>
    <cellStyle name="Финансовый 2 3 3" xfId="1885"/>
    <cellStyle name="Финансовый 2 4" xfId="151"/>
    <cellStyle name="Финансовый 2 5" xfId="194"/>
    <cellStyle name="Финансовый 3" xfId="12"/>
    <cellStyle name="Финансовый 3 2" xfId="122"/>
    <cellStyle name="Финансовый 3 2 2" xfId="152"/>
    <cellStyle name="Финансовый 3 3" xfId="1886"/>
    <cellStyle name="Финансовый 4" xfId="15"/>
    <cellStyle name="Финансовый 4 2" xfId="123"/>
    <cellStyle name="Финансовый 4 2 2" xfId="153"/>
    <cellStyle name="Финансовый 5" xfId="68"/>
    <cellStyle name="Финансовый 5 2" xfId="124"/>
    <cellStyle name="Финансовый 5 2 2" xfId="154"/>
    <cellStyle name="Финансовый 6" xfId="148"/>
    <cellStyle name="Финансовый 6 2" xfId="156"/>
    <cellStyle name="Хороший 10" xfId="1887"/>
    <cellStyle name="Хороший 11" xfId="1888"/>
    <cellStyle name="Хороший 12" xfId="1889"/>
    <cellStyle name="Хороший 13" xfId="1890"/>
    <cellStyle name="Хороший 14" xfId="1891"/>
    <cellStyle name="Хороший 15" xfId="1892"/>
    <cellStyle name="Хороший 16" xfId="1893"/>
    <cellStyle name="Хороший 17" xfId="1894"/>
    <cellStyle name="Хороший 18" xfId="1895"/>
    <cellStyle name="Хороший 19" xfId="1896"/>
    <cellStyle name="Хороший 2" xfId="1897"/>
    <cellStyle name="Хороший 2 2" xfId="1898"/>
    <cellStyle name="Хороший 2 3" xfId="1899"/>
    <cellStyle name="Хороший 2 4" xfId="1900"/>
    <cellStyle name="Хороший 2 5" xfId="1901"/>
    <cellStyle name="Хороший 2 6" xfId="1902"/>
    <cellStyle name="Хороший 20" xfId="1903"/>
    <cellStyle name="Хороший 21" xfId="1904"/>
    <cellStyle name="Хороший 22" xfId="1905"/>
    <cellStyle name="Хороший 23" xfId="1906"/>
    <cellStyle name="Хороший 24" xfId="1907"/>
    <cellStyle name="Хороший 3" xfId="1908"/>
    <cellStyle name="Хороший 3 2" xfId="1909"/>
    <cellStyle name="Хороший 3 3" xfId="1910"/>
    <cellStyle name="Хороший 3 4" xfId="1911"/>
    <cellStyle name="Хороший 3 5" xfId="1912"/>
    <cellStyle name="Хороший 3 6" xfId="1913"/>
    <cellStyle name="Хороший 4" xfId="1914"/>
    <cellStyle name="Хороший 5" xfId="1915"/>
    <cellStyle name="Хороший 6" xfId="1916"/>
    <cellStyle name="Хороший 7" xfId="1917"/>
    <cellStyle name="Хороший 8" xfId="1918"/>
    <cellStyle name="Хороший 9" xfId="1919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01\&#1086;&#1073;&#1097;&#1072;&#1103;%20&#1087;&#1072;&#1087;&#1082;&#1072;\&#1070;&#1089;&#1091;&#1087;&#1086;&#1074;\&#1057;&#1052;&#1045;&#1058;&#1040;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0opr\Smety\&#1050;&#1086;&#1085;&#1102;&#1096;&#1077;&#1085;&#1085;&#1072;&#1103;%20&#1091;&#1083;&#1080;&#1094;&#1072;\Smeta-tonnel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0opr\Smety\Smety\&#1050;&#1086;&#1085;&#1102;&#1096;&#1077;&#1085;&#1085;&#1072;&#1103;%20&#1091;&#1083;&#1080;&#1094;&#1072;\Smeta-tonne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a\2007_&#1076;&#1086;&#1075;\!&#1044;&#1086;&#1075;&#1086;&#1074;&#1086;&#1088;&#1099;%20&#1085;&#1072;%202007%20&#1075;&#1086;&#1076;\&#1050;&#1091;&#1081;&#1073;_&#1046;&#1044;_&#1055;&#1048;&#1056;_&#1055;&#1054;\&#1040;&#1043;&#1043;_%20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KUMENT\DOG5\5176-1\Smeta-5-176-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Zarplata_1\&#1044;&#1077;&#1085;&#1080;&#1089;\&#1089;&#1086;&#1093;&#1088;&#1072;&#1085;&#1080;&#1090;&#1100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44;&#1086;&#1082;&#1091;&#1084;&#1077;&#1085;&#1090;&#1099;-&#1087;&#1086;%20&#1086;&#1073;&#1098;&#1077;&#1082;&#1090;&#1072;&#1084;\&#1050;&#1041;&#1044;&#1061;\&#1044;&#1080;&#1088;&#1077;&#1082;&#1094;&#1080;&#1103;%20&#1090;&#1088;&#1072;&#1085;&#1089;&#1087;%20&#1089;&#1090;&#1088;-&#1074;&#1072;\&#1056;&#1072;&#1079;&#1074;&#1103;&#1079;&#1082;&#1072;%20&#1085;&#1072;%20&#1046;&#1091;&#1082;&#1086;&#1074;&#1072;\&#1055;&#1088;&#1086;&#1077;&#1082;&#1090;\1%20&#1086;&#1095;&#1077;&#1088;&#1077;&#1076;&#1100;%20-%20&#1091;&#1083;.&#1052;&#1086;&#1088;.%20&#1087;&#1077;&#1093;&#1086;&#1090;&#1099;%20&#1089;%20&#1084;&#1086;&#1089;&#1090;&#1086;&#1084;\&#1057;&#1084;&#1077;&#1090;&#1099;%20&#1052;&#1046;%201-&#1103;%20&#1086;&#1095;&#1077;&#1088;&#1077;&#1076;&#1100;%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KUMENT\DOG5\5-348\Smety\&#1057;&#1077;&#1089;&#1090;&#1088;&#1086;&#1088;&#1077;&#1094;&#1082;\Smeta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0opr\Smety\Smety\&#1057;&#1077;&#1089;&#1090;&#1088;&#1086;&#1088;&#1077;&#1094;&#1082;\Smeta-tonnel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44;&#1086;&#1082;&#1091;&#1084;&#1077;&#1085;&#1090;&#1099;-&#1087;&#1086;%20&#1086;&#1073;&#1098;&#1077;&#1082;&#1090;&#1072;&#1084;\&#1050;&#1041;&#1044;&#1061;\&#1044;&#1080;&#1088;&#1077;&#1082;&#1094;&#1080;&#1103;%20&#1090;&#1088;&#1072;&#1085;&#1089;&#1087;%20&#1089;&#1090;&#1088;-&#1074;&#1072;\&#1057;&#1085;&#1077;&#1075;\&#1057;&#1084;&#1077;&#1090;&#1072;%20&#1089;&#1085;&#1077;&#1075;&#1086;&#1087;&#1083;&#1072;&#1074;&#1080;&#1083;&#1100;&#1085;&#1099;&#1081;%20&#1087;&#1091;&#1085;&#1082;&#1090;,%20&#1056;&#1080;&#1078;&#1089;&#1082;&#1080;&#1081;,%20190105%20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0opr\Smety\Smety\&#1057;&#1077;&#1089;&#1090;&#1088;&#1086;&#1088;&#1077;&#1094;&#1082;\Smeta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свод"/>
      <sheetName val="Смета"/>
      <sheetName val="Лист2"/>
      <sheetName val="СметаСводная снег"/>
      <sheetName val="93-110"/>
      <sheetName val="Лист опроса"/>
      <sheetName val="к.84-к.83"/>
      <sheetName val="Шкаф"/>
      <sheetName val="Коэфф1."/>
      <sheetName val="Прайс лист"/>
      <sheetName val="Исполнение _освоение по закупк_"/>
      <sheetName val="Исполнение для Ускова"/>
      <sheetName val="Выборка по отсыпкам"/>
      <sheetName val="ИП _отсыпки_"/>
      <sheetName val="ИП _отсыпки_ФОТ_диз_т_"/>
      <sheetName val="ИП _отсыпки_ _выборка_"/>
      <sheetName val="Исполнение по оборуд_"/>
      <sheetName val="Исполнение по оборуд_ _2_"/>
      <sheetName val="Исполнение сжато"/>
      <sheetName val="Форма для бурения"/>
      <sheetName val="Форма для КС"/>
      <sheetName val="Форма для ГР"/>
      <sheetName val="Корректировка"/>
      <sheetName val="Смета 1свод"/>
      <sheetName val="см8"/>
      <sheetName val="Данные для расчёта сметы"/>
      <sheetName val="Зап-3- СЦБ"/>
      <sheetName val="СМЕТА проект"/>
      <sheetName val="ТИТУЛ"/>
      <sheetName val="6.14"/>
      <sheetName val="ОБЩЕСТВА"/>
      <sheetName val="6.3.1"/>
      <sheetName val="6.20"/>
      <sheetName val="6.4.1"/>
      <sheetName val="ПРОГНОЗ_1"/>
      <sheetName val="Лист1"/>
      <sheetName val="6_11_1  сторонние"/>
      <sheetName val="установки"/>
      <sheetName val="8.14 КР (списание)ОПСТИКР"/>
      <sheetName val="Стр1"/>
      <sheetName val="Список"/>
      <sheetName val="эл_химз_"/>
      <sheetName val="геология_"/>
      <sheetName val="6_14"/>
      <sheetName val="6_3_1"/>
      <sheetName val="6_20"/>
      <sheetName val="6_4_1"/>
      <sheetName val="6_11_1__сторонние"/>
      <sheetName val="8_14_КР_(списание)ОПСТИКР"/>
      <sheetName val="Списки"/>
      <sheetName val="топо"/>
      <sheetName val="6.14_КР"/>
      <sheetName val="Прилож"/>
      <sheetName val="ПДР"/>
      <sheetName val="DATA"/>
      <sheetName val="вариант"/>
      <sheetName val="Обновление"/>
      <sheetName val="Цена"/>
      <sheetName val="Product"/>
      <sheetName val="Summary"/>
      <sheetName val="Пример расчета"/>
      <sheetName val="свод 2"/>
      <sheetName val="Табл38-7"/>
      <sheetName val="все"/>
      <sheetName val="информация"/>
      <sheetName val="Кредиты"/>
      <sheetName val="СметаСводная Рыб"/>
      <sheetName val="Нормы"/>
      <sheetName val="13.1"/>
      <sheetName val="Текущие цены"/>
      <sheetName val="рабочий"/>
      <sheetName val="окраска"/>
      <sheetName val="отчет эл_эн  2000"/>
      <sheetName val="Счет-Фактура"/>
      <sheetName val="График"/>
      <sheetName val="2002(v2)"/>
      <sheetName val="справ."/>
      <sheetName val="справ_"/>
      <sheetName val="2002_v2_"/>
      <sheetName val="ЭХЗ"/>
      <sheetName val="РасчетКомандир1"/>
      <sheetName val="РасчетКомандир2"/>
      <sheetName val="Коэфф"/>
      <sheetName val="Смета2 проект. раб."/>
      <sheetName val="Суточная"/>
      <sheetName val="СС"/>
      <sheetName val="Смета 1"/>
      <sheetName val="РП"/>
      <sheetName val="данные"/>
      <sheetName val="Баланс"/>
      <sheetName val="Production and Spend"/>
      <sheetName val="sapactivexlhiddensheet"/>
      <sheetName val="OCK1"/>
      <sheetName val="1.3"/>
      <sheetName val="ИГ1"/>
      <sheetName val="К.рын"/>
      <sheetName val="Сводная смета"/>
      <sheetName val="Землеотвод"/>
      <sheetName val="Смета2_проект__раб_"/>
      <sheetName val="Зап-3-_СЦБ"/>
      <sheetName val="свод_2"/>
      <sheetName val="Данные_для_расчёта_сметы"/>
      <sheetName val="Смета_1"/>
      <sheetName val="свод 3"/>
      <sheetName val="шаблон"/>
      <sheetName val="1"/>
      <sheetName val="Пояснение "/>
      <sheetName val="list"/>
      <sheetName val="См 1 наруж.водопровод"/>
      <sheetName val="Восстановл_Лист7"/>
      <sheetName val="Восстановл_Лист13"/>
      <sheetName val="Восстановл_Лист15"/>
      <sheetName val="Восстановл_Лист19"/>
      <sheetName val="Восстановл_Лист44"/>
      <sheetName val="Восстановл_Лист6"/>
      <sheetName val="Восстановл_Лист4"/>
      <sheetName val="Восстановл_Лист45"/>
      <sheetName val="Восстановл_Лист9"/>
      <sheetName val="Восстановл_Лист10"/>
      <sheetName val="Восстановл_Лист46"/>
      <sheetName val="Восстановл_Лист11"/>
      <sheetName val="Восстановл_Лист47"/>
      <sheetName val="Восстановл_Лист20"/>
      <sheetName val="Восстановл_Лист49"/>
      <sheetName val="Восстановл_Лист21"/>
      <sheetName val="сводная"/>
      <sheetName val="Разработка проекта"/>
      <sheetName val="КП НовоКов"/>
      <sheetName val="ПДР ООО &quot;Юкос ФБЦ&quot;"/>
      <sheetName val="Прибыль опл"/>
      <sheetName val="сохранить"/>
      <sheetName val="3.1"/>
      <sheetName val="Коммерческие расходы"/>
      <sheetName val="исходные данные"/>
      <sheetName val="расчетные таблицы"/>
      <sheetName val="5ОборРабМест(HP)"/>
      <sheetName val="СметаСводная Колпино"/>
      <sheetName val="HP и оргтехника"/>
      <sheetName val="оборудован"/>
      <sheetName val="СметаСводная"/>
      <sheetName val="СметаСводная павильон"/>
      <sheetName val="Перечень ИУ"/>
      <sheetName val="Упр"/>
      <sheetName val="НМА"/>
      <sheetName val="оператор"/>
      <sheetName val="исх_данные"/>
      <sheetName val="ст ГТМ"/>
      <sheetName val="свод1"/>
      <sheetName val="таблица руководству"/>
      <sheetName val="Суточная добыча за неделю"/>
      <sheetName val="Хаттон 90.90 Femco"/>
      <sheetName val="ИД1"/>
      <sheetName val="Таблица 4 АСУТП"/>
      <sheetName val="Смета 5.2. Кусты25,29,31,65"/>
      <sheetName val="свод общ"/>
      <sheetName val="смета 2 проект. работы"/>
      <sheetName val="Хар_"/>
      <sheetName val="С1_"/>
      <sheetName val="СтрЗапасов (2)"/>
      <sheetName val="Norm"/>
      <sheetName val="НМ расчеты"/>
      <sheetName val="Переменные и константы"/>
      <sheetName val="Вспомогательный"/>
      <sheetName val="Calc"/>
      <sheetName val="ID"/>
      <sheetName val="История"/>
      <sheetName val="Р1"/>
      <sheetName val="Параметры_i"/>
      <sheetName val="Таблица 2"/>
      <sheetName val="справка"/>
      <sheetName val="суб.подряд"/>
      <sheetName val="ПСБ - ОЭ"/>
      <sheetName val="См3 СЦБ-зап"/>
      <sheetName val="Ачинский НПЗ"/>
      <sheetName val="D"/>
      <sheetName val="ИД"/>
      <sheetName val="СметаСводная 1 оч"/>
      <sheetName val="Итог"/>
      <sheetName val="3.1 ТХ"/>
      <sheetName val="ЗП_ЮНГ"/>
      <sheetName val="РН-ПНГ"/>
      <sheetName val="СС замеч с ответами"/>
      <sheetName val="total"/>
      <sheetName val="Комплектация"/>
      <sheetName val="трубы"/>
      <sheetName val="СМР"/>
      <sheetName val="дороги"/>
      <sheetName val="начало"/>
      <sheetName val="Main"/>
      <sheetName val="УП _2004"/>
      <sheetName val="Курсы"/>
      <sheetName val="3.2"/>
      <sheetName val="3.3"/>
      <sheetName val="Р2.1"/>
      <sheetName val="Р2.2"/>
      <sheetName val="Р3"/>
      <sheetName val="Р4"/>
      <sheetName val="Р5"/>
      <sheetName val="Р7"/>
      <sheetName val="Удельные(проф.)"/>
      <sheetName val="Спецификация"/>
      <sheetName val="Константы и результаты"/>
      <sheetName val="Лизинг"/>
      <sheetName val="расчет №3"/>
      <sheetName val="в работу"/>
      <sheetName val="1ПС"/>
      <sheetName val="20_Кредиты краткосрочные"/>
      <sheetName val="№5 СУБ Инж защ"/>
      <sheetName val="Амур ДОН"/>
      <sheetName val="3.5"/>
      <sheetName val="Смета 2"/>
      <sheetName val="Январь"/>
      <sheetName val="ИДвалка"/>
      <sheetName val="ц_1991"/>
      <sheetName val="ДКС"/>
      <sheetName val="Етыпур"/>
      <sheetName val="НВГПЗ"/>
      <sheetName val="НГКХ"/>
      <sheetName val="ПСП"/>
      <sheetName val="Тобольск"/>
      <sheetName val="УПН"/>
      <sheetName val="ПСПавтодор"/>
      <sheetName val="Лист3"/>
      <sheetName val="часы"/>
      <sheetName val="АЧ"/>
      <sheetName val="кп"/>
      <sheetName val="Общая часть"/>
      <sheetName val="Табл.5"/>
      <sheetName val="Табл.2"/>
      <sheetName val="Исх.данные"/>
      <sheetName val="Input"/>
      <sheetName val="Calculation"/>
      <sheetName val="MAIN_PARAMETERS"/>
      <sheetName val="RSOILBAL"/>
      <sheetName val="ВКЕ"/>
      <sheetName val="rvldmrv"/>
      <sheetName val="Additives"/>
      <sheetName val="Ryazan"/>
      <sheetName val="Assumpt"/>
      <sheetName val="Control"/>
      <sheetName val="Параметры"/>
      <sheetName val="См №3 ОПР"/>
      <sheetName val="см.№6 АВЗУ и ГПЗУ"/>
      <sheetName val="Геофизика"/>
      <sheetName val="Геодезия"/>
      <sheetName val="Экология1"/>
      <sheetName val="НГХК"/>
      <sheetName val="КП к снег Рыбинская"/>
      <sheetName val="АУП"/>
      <sheetName val="CENTR"/>
      <sheetName val="4сд"/>
      <sheetName val="2сд"/>
      <sheetName val="7сд"/>
      <sheetName val="Lim"/>
      <sheetName val="Справочник"/>
      <sheetName val="PwC Copies from old models --&gt;&gt;"/>
      <sheetName val="Справочники"/>
      <sheetName val="Сравнение ДПН факт 06-07"/>
      <sheetName val="Journals"/>
      <sheetName val="Names"/>
      <sheetName val="кп ГК"/>
      <sheetName val="Input Assumptions"/>
      <sheetName val="DMTR_BP_03"/>
      <sheetName val="см №1.1 Геодезические работы "/>
      <sheetName val="см №1.4 Экология "/>
      <sheetName val="АСУ ТП 1 этап ПД"/>
      <sheetName val="2.2 "/>
      <sheetName val="Расчет курса"/>
      <sheetName val="XLR_NoRangeSheet"/>
      <sheetName val="НЕДЕЛИ"/>
      <sheetName val="GD"/>
      <sheetName val="мсн"/>
      <sheetName val="влад-таблица"/>
      <sheetName val="2002(v1)"/>
      <sheetName val="КП к ГК"/>
      <sheetName val="Баланс (Ф1)"/>
      <sheetName val="ПОДПИСИ"/>
      <sheetName val="РАСЧЕТ"/>
      <sheetName val="КП (2)"/>
      <sheetName val="Бюджет"/>
      <sheetName val="Перечень Заказчиков"/>
      <sheetName val="Б.Сатка"/>
      <sheetName val="изыскания 2"/>
      <sheetName val="свод (2)"/>
      <sheetName val="Калплан ОИ2 Макм крестики"/>
      <sheetName val="Смета терзем"/>
      <sheetName val="ресурсная вед."/>
      <sheetName val="смета СИД"/>
      <sheetName val="р.Волхов"/>
      <sheetName val="СП"/>
      <sheetName val="эл_химз_1"/>
      <sheetName val="геология_1"/>
      <sheetName val="6_141"/>
      <sheetName val="6_3_11"/>
      <sheetName val="6_201"/>
      <sheetName val="6_4_11"/>
      <sheetName val="6_11_1__сторонние1"/>
      <sheetName val="8_14_КР_(списание)ОПСТИКР1"/>
      <sheetName val="6_14_КР"/>
      <sheetName val="Текущие_цены"/>
      <sheetName val="Пример_расчета"/>
      <sheetName val="СметаСводная_Рыб"/>
      <sheetName val="отчет_эл_эн__2000"/>
      <sheetName val="к_84-к_83"/>
      <sheetName val="6.3"/>
      <sheetName val="6.7"/>
      <sheetName val="6.3.1.3"/>
      <sheetName val="Opex personnel (Term facs)"/>
      <sheetName val="Капитальные затраты"/>
      <sheetName val="трансформация1"/>
      <sheetName val="Destination"/>
      <sheetName val="breakdown"/>
      <sheetName val="EKDEB90"/>
      <sheetName val="Калплан Кра"/>
      <sheetName val="Коэф КВ"/>
      <sheetName val="кп (3)"/>
      <sheetName val="13_1"/>
      <sheetName val=""/>
      <sheetName val="Подрядчики"/>
      <sheetName val="мат"/>
      <sheetName val="Коэфф1_"/>
      <sheetName val="Прайс_лист"/>
      <sheetName val="См_1_наруж_водопровод"/>
      <sheetName val="Разработка_проекта"/>
      <sheetName val="КП_НовоКов"/>
      <sheetName val="СметаСводная_1_оч"/>
      <sheetName val="пятилетка"/>
      <sheetName val="мониторинг"/>
      <sheetName val="Св. смета"/>
      <sheetName val="РБС ИЗМ1"/>
      <sheetName val="Справочные данные"/>
      <sheetName val="суб_подряд"/>
      <sheetName val="ПСБ_-_ОЭ"/>
      <sheetName val="4"/>
      <sheetName val="Материалы"/>
      <sheetName val="6.11 новый"/>
      <sheetName val="К"/>
      <sheetName val="Кал.план Жукова даты - не надо"/>
      <sheetName val="матер."/>
      <sheetName val="КП Прим (3)"/>
      <sheetName val="фонтан разбитый2"/>
      <sheetName val="накладная"/>
      <sheetName val="Акт"/>
      <sheetName val="Смета-Т"/>
      <sheetName val="Смета 3 Гидролог"/>
      <sheetName val="Записка СЦБ"/>
      <sheetName val="РС "/>
      <sheetName val="геолог"/>
      <sheetName val="Курс доллара"/>
      <sheetName val="Календарь новый"/>
      <sheetName val="Смета № 1 ИИ линия"/>
      <sheetName val="Дополнительные параметры"/>
      <sheetName val="ЛЧ"/>
      <sheetName val="Leistungsakt"/>
      <sheetName val="Свод объем"/>
      <sheetName val="Дог цена"/>
      <sheetName val="SakhNIPI5"/>
      <sheetName val="ПИР"/>
      <sheetName val="1155"/>
      <sheetName val="выборка на22 июня"/>
      <sheetName val="HP_и_оргтехника"/>
      <sheetName val="СМЕТА_проект"/>
      <sheetName val="Лист_опроса"/>
      <sheetName val="ОПС"/>
      <sheetName val="СметаСводная_снег"/>
      <sheetName val="Хаттон_90_90_Femco"/>
      <sheetName val="свод_общ"/>
      <sheetName val="таблица_руководству"/>
      <sheetName val="Суточная_добыча_за_неделю"/>
      <sheetName val="ИПЦ2002-2004"/>
      <sheetName val="Восстановл_Лист75"/>
      <sheetName val="Восстановл_Лист76"/>
      <sheetName val="Восстановл_Лист77"/>
      <sheetName val="Восстановл_Лист78"/>
      <sheetName val="Восстановл_Лист79"/>
      <sheetName val="Восстановл_Лист80"/>
      <sheetName val="Восстановл_Лист81"/>
      <sheetName val="Восстановл_Лист82"/>
      <sheetName val="Восстановл_Лист83"/>
      <sheetName val="Восстановл_Лист84"/>
      <sheetName val="Восстановл_Лист85"/>
      <sheetName val="Восстановл_Лист88"/>
      <sheetName val="Восстановл_Лист91"/>
      <sheetName val="Восстановл_Лист92"/>
      <sheetName val="Восстановл_Лист86"/>
      <sheetName val="Восстановл_Лист89"/>
      <sheetName val="Восстановл_Лист87"/>
      <sheetName val="Восстановл_Лист90"/>
      <sheetName val="Восстановл_Лист93"/>
      <sheetName val="Восстановл_Лист94"/>
      <sheetName val="Восстановл_Лист95"/>
      <sheetName val="Восстановл_Лист38"/>
      <sheetName val="Восстановл_Лист40"/>
      <sheetName val="Восстановл_Лист39"/>
      <sheetName val="Восстановл_Лист41"/>
      <sheetName val="Восстановл_Лист8"/>
      <sheetName val="Восстановл_Лист17"/>
      <sheetName val="СметаСводная_павильон"/>
      <sheetName val="3труба (П)"/>
      <sheetName val="15"/>
      <sheetName val="Восстановл_Лист37"/>
      <sheetName val="Объемы работ по ПВ"/>
      <sheetName val="16"/>
      <sheetName val="Таблица 5"/>
      <sheetName val="Таблица 3"/>
      <sheetName val="Коэф"/>
      <sheetName val="1.401.2"/>
      <sheetName val="Source lists"/>
      <sheetName val="PO Data"/>
      <sheetName val="Rub"/>
      <sheetName val="ПД"/>
      <sheetName val="свод_3"/>
      <sheetName val="3_1"/>
      <sheetName val="Коммерческие_расходы"/>
      <sheetName val="СС_замеч_с_ответами"/>
      <sheetName val="ПДР_ООО_&quot;Юкос_ФБЦ&quot;"/>
      <sheetName val="УП__2004"/>
      <sheetName val="Ачинский_НПЗ"/>
      <sheetName val="3_2"/>
      <sheetName val="3_3"/>
      <sheetName val="Р2_1"/>
      <sheetName val="Р2_2"/>
      <sheetName val="Удельные(проф_)"/>
      <sheetName val="Константы_и_результаты"/>
      <sheetName val="расчет_№3"/>
      <sheetName val="в_работу"/>
      <sheetName val="№5_СУБ_Инж_защ"/>
      <sheetName val="Сводная_смета"/>
      <sheetName val="исходные_данные"/>
      <sheetName val="расчетные_таблицы"/>
      <sheetName val="Исполнение__освоение_по_закупк_"/>
      <sheetName val="Исполнение_для_Ускова"/>
      <sheetName val="Выборка_по_отсыпкам"/>
      <sheetName val="ИП__отсыпки_"/>
      <sheetName val="ИП__отсыпки_ФОТ_диз_т_"/>
      <sheetName val="ИП__отсыпки___выборка_"/>
      <sheetName val="Исполнение_по_оборуд_"/>
      <sheetName val="Исполнение_по_оборуд___2_"/>
      <sheetName val="Исполнение_сжато"/>
      <sheetName val="Форма_для_бурения"/>
      <sheetName val="Форма_для_КС"/>
      <sheetName val="Форма_для_ГР"/>
      <sheetName val="Смета_1свод"/>
      <sheetName val="Прибыль_опл"/>
      <sheetName val="Амур_ДОН"/>
      <sheetName val="справ_1"/>
      <sheetName val="Перечень_ИУ"/>
      <sheetName val="3_1_ТХ"/>
      <sheetName val="1_3"/>
      <sheetName val="К_рын"/>
      <sheetName val="3_5"/>
      <sheetName val="См3_СЦБ-зап"/>
      <sheetName val="СметаСводная_Колпино"/>
      <sheetName val="Смета_2"/>
      <sheetName val="Таблица_4_АСУТП"/>
      <sheetName val="20_Кредиты_краткосрочные"/>
      <sheetName val="Перечень_Заказчиков"/>
      <sheetName val="Переменные_и_константы"/>
      <sheetName val="КП_к_снег_Рыбинская"/>
      <sheetName val="Смета_5_2__Кусты25,29,31,65"/>
      <sheetName val="Табл_5"/>
      <sheetName val="Табл_2"/>
      <sheetName val="Капитальные_затраты"/>
      <sheetName val="Opex_personnel_(Term_facs)"/>
      <sheetName val="КП_(2)"/>
      <sheetName val="2_2_"/>
      <sheetName val="Исходные"/>
      <sheetName val="Капвложения"/>
      <sheetName val="259-290"/>
      <sheetName val="р.Нева"/>
      <sheetName val="р.Молога"/>
      <sheetName val="518-540"/>
      <sheetName val="470-518"/>
      <sheetName val="365-405"/>
      <sheetName val="290-365"/>
      <sheetName val="157-259"/>
      <sheetName val="132-157"/>
      <sheetName val="405-470"/>
      <sheetName val="111-132"/>
      <sheetName val="111"/>
      <sheetName val="Сахалин"/>
      <sheetName val="Чумляк"/>
      <sheetName val="18 рек Ю-Х"/>
      <sheetName val="нпс Палкино"/>
      <sheetName val="Россия - Китай"/>
      <sheetName val="КМ 210-238"/>
      <sheetName val="БТС-2 км 405-459"/>
      <sheetName val="БТС-2 км 405-453"/>
      <sheetName val="БТС-2 км 313-352"/>
      <sheetName val="БТС-2 км326-352"/>
      <sheetName val="Улейма И"/>
      <sheetName val="Белая УБКА"/>
      <sheetName val="Уфа"/>
      <sheetName val="км 72-75р.Левоннька"/>
      <sheetName val="dgghg"/>
      <sheetName val="бтс-2"/>
      <sheetName val="колва"/>
      <sheetName val="Чермасан"/>
      <sheetName val="Корожечна"/>
      <sheetName val="Колтасы-Куйбышев"/>
      <sheetName val="Самара"/>
      <sheetName val="Мишуга"/>
      <sheetName val="киенгоп-н.Челны км 104-206"/>
      <sheetName val="ВЛ Урдома"/>
      <sheetName val="Вл Микунь Урдома"/>
      <sheetName val="ВЛ Синдор-Микунь"/>
      <sheetName val="Тон Чермасан"/>
      <sheetName val="Трасса км 16-147"/>
      <sheetName val="Тверца"/>
      <sheetName val="трасса 0-76"/>
      <sheetName val="Колва 78"/>
      <sheetName val="Гидрология .р.Колва км 38"/>
      <sheetName val="Восстановл_Лист5"/>
      <sheetName val="Восстановл_Лист29"/>
      <sheetName val="Восстановл_Лист2"/>
      <sheetName val="Восстановл_Лист27"/>
      <sheetName val="Восстановл_Лист28"/>
      <sheetName val="Восстановл_Лист12"/>
      <sheetName val="Восстановл_Лист14"/>
      <sheetName val="Восстановл_Лист1"/>
      <sheetName val="Восстановл_Лист18"/>
      <sheetName val="Восстановл_Лист25"/>
      <sheetName val="ГПК"/>
      <sheetName val="Западн"/>
      <sheetName val="ПСП "/>
      <sheetName val="Спр_общий"/>
      <sheetName val="р_Волхов"/>
      <sheetName val="р_Нева"/>
      <sheetName val="р_Молога"/>
      <sheetName val="18_рек_Ю-Х"/>
      <sheetName val="нпс_Палкино"/>
      <sheetName val="Россия_-_Китай"/>
      <sheetName val="КМ_210-238"/>
      <sheetName val="БТС-2_км_405-459"/>
      <sheetName val="БТС-2_км_405-453"/>
      <sheetName val="БТС-2_км_313-352"/>
      <sheetName val="БТС-2_км326-352"/>
      <sheetName val="Улейма_И"/>
      <sheetName val="Белая_УБКА"/>
      <sheetName val="км_72-75р_Левоннька"/>
      <sheetName val="Б_Сатка"/>
      <sheetName val="киенгоп-н_Челны_км_104-206"/>
      <sheetName val="ВЛ_Урдома"/>
      <sheetName val="Вл_Микунь_Урдома"/>
      <sheetName val="ВЛ_Синдор-Микунь"/>
      <sheetName val="Тон_Чермасан"/>
      <sheetName val="Трасса_км_16-147"/>
      <sheetName val="трасса_0-76"/>
      <sheetName val="Колва_78"/>
      <sheetName val="Гидрология__р_Колва_км_38"/>
      <sheetName val="ПСП_"/>
      <sheetName val="Стр1По"/>
      <sheetName val="Новая сводка (до бюджета) (2)"/>
      <sheetName val="Что пришло"/>
      <sheetName val="влад-таблица (2)"/>
      <sheetName val="Новая сводка (до бюджета)"/>
      <sheetName val="Сводка"/>
      <sheetName val="Новая сводка"/>
      <sheetName val="Бю-т"/>
      <sheetName val="ПерехОстатки"/>
      <sheetName val="Общие расходы"/>
      <sheetName val="Новая сводка (по бюджету)"/>
      <sheetName val="âëàä-òàáëèöà"/>
      <sheetName val="Íîâàÿ ñâîäêà (äî áþäæåòà) (2)"/>
      <sheetName val="×òî ïðèøëî"/>
      <sheetName val="âëàä-òàáëèöà (2)"/>
      <sheetName val="Íîâàÿ ñâîäêà (äî áþäæåòà)"/>
      <sheetName val="Ñâîäêà"/>
      <sheetName val="Íîâàÿ ñâîäêà"/>
      <sheetName val="Áþ-ò"/>
      <sheetName val="ÏåðåõÎñòàòêè"/>
      <sheetName val="Îáùèå ðàñõîäû"/>
      <sheetName val="Íîâàÿ ñâîäêà (ïî áþäæåòó)"/>
      <sheetName val="влад_таблица"/>
      <sheetName val="6.10.1"/>
      <sheetName val="Восстановл_Лист16"/>
      <sheetName val="6.7.3_ТН"/>
      <sheetName val="6.1"/>
      <sheetName val="НДС"/>
      <sheetName val="Гр5(о)"/>
      <sheetName val="пр_5_1"/>
      <sheetName val="Россия"/>
      <sheetName val="Украина"/>
      <sheetName val="Белорусия"/>
      <sheetName val="6.52-свод"/>
      <sheetName val="Новая_сводка_(до_бюджета)_(2)"/>
      <sheetName val="Что_пришло"/>
      <sheetName val="влад-таблица_(2)"/>
      <sheetName val="Новая_сводка_(до_бюджета)"/>
      <sheetName val="Новая_сводка"/>
      <sheetName val="Общие_расходы"/>
      <sheetName val="Новая_сводка_(по_бюджету)"/>
      <sheetName val="Íîâàÿ_ñâîäêà_(äî_áþäæåòà)_(2)"/>
      <sheetName val="×òî_ïðèøëî"/>
      <sheetName val="âëàä-òàáëèöà_(2)"/>
      <sheetName val="Íîâàÿ_ñâîäêà_(äî_áþäæåòà)"/>
      <sheetName val="Íîâàÿ_ñâîäêà"/>
      <sheetName val="Îáùèå_ðàñõîäû"/>
      <sheetName val="Íîâàÿ_ñâîäêà_(ïî_áþäæåòó)"/>
      <sheetName val="6_10_1"/>
      <sheetName val="6_7_3_ТН"/>
      <sheetName val="6_1"/>
      <sheetName val="ЦО"/>
      <sheetName val="Статьи"/>
      <sheetName val="2"/>
      <sheetName val="Новая_сводка_(до_бюджета)_(2)1"/>
      <sheetName val="Что_пришло1"/>
      <sheetName val="влад-таблица_(2)1"/>
      <sheetName val="Новая_сводка_(до_бюджета)1"/>
      <sheetName val="Новая_сводка1"/>
      <sheetName val="Общие_расходы1"/>
      <sheetName val="Новая_сводка_(по_бюджету)1"/>
      <sheetName val="Íîâàÿ_ñâîäêà_(äî_áþäæåòà)_(2)1"/>
      <sheetName val="×òî_ïðèøëî1"/>
      <sheetName val="âëàä-òàáëèöà_(2)1"/>
      <sheetName val="Íîâàÿ_ñâîäêà_(äî_áþäæåòà)1"/>
      <sheetName val="Íîâàÿ_ñâîäêà1"/>
      <sheetName val="Îáùèå_ðàñõîäû1"/>
      <sheetName val="Íîâàÿ_ñâîäêà_(ïî_áþäæåòó)1"/>
      <sheetName val="6_10_11"/>
      <sheetName val="6_7_3_ТН1"/>
      <sheetName val="6_11"/>
      <sheetName val="6_52-свод"/>
      <sheetName val="ДДС (Форма №3)"/>
      <sheetName val="09-07"/>
      <sheetName val="Титул1"/>
      <sheetName val="Титул2"/>
      <sheetName val="Титул3"/>
      <sheetName val="Info"/>
      <sheetName val="свод_ИИР"/>
      <sheetName val="М_1"/>
      <sheetName val="Сводная "/>
      <sheetName val="7.ТХ Сети (кор)"/>
      <sheetName val="Tier 311208"/>
      <sheetName val="Акт выбора"/>
      <sheetName val="См.№7 Эл."/>
      <sheetName val="См.№8 Пож."/>
      <sheetName val="См.№3 ВиК"/>
      <sheetName val="РСС_АУ"/>
      <sheetName val="Раб.АУ"/>
      <sheetName val="Восстановл_Лист42"/>
      <sheetName val="Восстановл_Лист22"/>
      <sheetName val="Восстановл_Лист43"/>
      <sheetName val="Восстановл_Лист24"/>
      <sheetName val="Восстановл_Лист48"/>
      <sheetName val="Восстановл_Лист50"/>
      <sheetName val="Восстановл_Лист30"/>
      <sheetName val="Восстановл_Лист51"/>
      <sheetName val="Восстановл_Лист23"/>
      <sheetName val="Восстановл_Лист32"/>
      <sheetName val="Восстановл_Лист52"/>
      <sheetName val="Восстановл_Лист53"/>
      <sheetName val="Восстановл_Лист55"/>
      <sheetName val="Восстановл_Лист56"/>
      <sheetName val="Восстановл_Лист26"/>
      <sheetName val="Восстановл_Лист57"/>
      <sheetName val="Восстановл_Лист58"/>
      <sheetName val="Восстановл_Лист59"/>
      <sheetName val="Восстановл_Лист60"/>
      <sheetName val="Восстановл_Лист61"/>
      <sheetName val="Восстановл_Лист3"/>
      <sheetName val="Восстановл_Лист62"/>
      <sheetName val="Восстановл_Лист63"/>
      <sheetName val="Восстановл_Лист64"/>
      <sheetName val="Восстановл_Лист35"/>
      <sheetName val="Восстановл_Лист67"/>
      <sheetName val="Восстановл_Лист68"/>
      <sheetName val="Восстановл_Лист65"/>
      <sheetName val="Восстановл_Лист69"/>
      <sheetName val="Восстановл_Лист66"/>
      <sheetName val="Восстановл_Лист97"/>
      <sheetName val="Восстановл_Лист54"/>
      <sheetName val="Восстановл_Лист70"/>
      <sheetName val="Восстановл_Лист96"/>
      <sheetName val="Восстановл_Лист33"/>
      <sheetName val="Восстановл_Лист71"/>
      <sheetName val="Восстановл_Лист36"/>
      <sheetName val="Восстановл_Лист98"/>
      <sheetName val="Восстановл_Лист34"/>
      <sheetName val="Восстановл_Лист72"/>
      <sheetName val="Восстановл_Лист73"/>
      <sheetName val="Восстановл_Лист74"/>
      <sheetName val="Восстановл_Лист31"/>
      <sheetName val="№1"/>
      <sheetName val="Сметы за сопровождение"/>
      <sheetName val="СМ_x000b__x0011__x0012__x000c__x0011__x0011__x0011__x0011__x0011__x0011_"/>
      <sheetName val="ᄀᄀᄀᄀᄀᄀᄀᄀᄀᄀᄀᄀᄀᄀᄀᄀᄀ"/>
      <sheetName val="См.3_АСУ"/>
      <sheetName val="Полигон - ИЭИ "/>
      <sheetName val="Ком"/>
      <sheetName val="Смета ТЗ АСУ-16"/>
      <sheetName val="База Геодезия"/>
      <sheetName val="База Геология"/>
      <sheetName val="База Геофизика"/>
      <sheetName val="4.1.1"/>
      <sheetName val="исп.1.1.1"/>
      <sheetName val="База Гидро"/>
      <sheetName val="4.2.1"/>
      <sheetName val="исп.1.1.2"/>
      <sheetName val="Исп. смета этап 1.1, 1.2"/>
      <sheetName val="Экология-3"/>
      <sheetName val="АСУ-линия-1"/>
      <sheetName val="ТЗ АСУ-1"/>
      <sheetName val="лч и кам"/>
      <sheetName val="2-stage"/>
      <sheetName val="ИД СМР"/>
      <sheetName val="Вспом."/>
      <sheetName val="УКП"/>
      <sheetName val="БД"/>
      <sheetName val="Норм"/>
      <sheetName val="Лист4"/>
      <sheetName val="Общий"/>
      <sheetName val="ТабР"/>
      <sheetName val="Lucent"/>
      <sheetName val="BACT"/>
      <sheetName val="Общ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/>
      <sheetData sheetId="43" refreshError="1"/>
      <sheetData sheetId="44" refreshError="1"/>
      <sheetData sheetId="45" refreshError="1"/>
      <sheetData sheetId="46"/>
      <sheetData sheetId="47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/>
      <sheetData sheetId="366"/>
      <sheetData sheetId="367"/>
      <sheetData sheetId="368" refreshError="1"/>
      <sheetData sheetId="369"/>
      <sheetData sheetId="370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договорной цены"/>
      <sheetName val="Сводная смета"/>
      <sheetName val="Смета 1"/>
      <sheetName val="Смета 2"/>
      <sheetName val="Смета 3"/>
      <sheetName val="Смета 4"/>
      <sheetName val="Смета 5"/>
      <sheetName val="Смета 6"/>
      <sheetName val="Смета 7"/>
      <sheetName val="Смета 8"/>
      <sheetName val="Смета 9"/>
      <sheetName val="Смета 10"/>
      <sheetName val="Смета 11"/>
      <sheetName val="Смета 12"/>
      <sheetName val="Смета 13"/>
      <sheetName val="Смета 14"/>
      <sheetName val="Смета 15"/>
      <sheetName val="Смета 16"/>
      <sheetName val="Вспомогательные подсчет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F1">
            <v>0.83155992578849702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договорной цены"/>
      <sheetName val="Сводная смета"/>
      <sheetName val="Смета 1"/>
      <sheetName val="Смета 2"/>
      <sheetName val="Смета 3"/>
      <sheetName val="Смета 4"/>
      <sheetName val="Смета 5"/>
      <sheetName val="Смета 6"/>
      <sheetName val="Смета 7"/>
      <sheetName val="Смета 8"/>
      <sheetName val="Смета 9"/>
      <sheetName val="Смета 10"/>
      <sheetName val="Смета 11"/>
      <sheetName val="Смета 12"/>
      <sheetName val="Смета 13"/>
      <sheetName val="Смета 14"/>
      <sheetName val="Смета 15"/>
      <sheetName val="Смета 16"/>
      <sheetName val="Вспомогательные подсчет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F1">
            <v>0.83155992578849702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г_деньги"/>
      <sheetName val="Задание В"/>
      <sheetName val="Лист опроса"/>
      <sheetName val="Исх Тракт"/>
      <sheetName val="См_Тракт"/>
      <sheetName val="См_об Тракт"/>
      <sheetName val="Ст_ком Тракт"/>
      <sheetName val="Шаблон"/>
      <sheetName val="Шаблон_ДЦ_АПК"/>
      <sheetName val="Дог_рас"/>
      <sheetName val="Исх АПК"/>
      <sheetName val="См_АПК"/>
      <sheetName val="Об_АПК"/>
      <sheetName val="Спец_об"/>
      <sheetName val="Шаблон_Спец1"/>
      <sheetName val="Шаблон_Спец2"/>
      <sheetName val="Об_Сет"/>
      <sheetName val="См_Сет"/>
    </sheetNames>
    <sheetDataSet>
      <sheetData sheetId="0" refreshError="1"/>
      <sheetData sheetId="1" refreshError="1"/>
      <sheetData sheetId="2">
        <row r="6">
          <cell r="B6">
            <v>19.2</v>
          </cell>
        </row>
        <row r="10">
          <cell r="B10">
            <v>97</v>
          </cell>
        </row>
        <row r="11">
          <cell r="B11">
            <v>45</v>
          </cell>
        </row>
        <row r="12">
          <cell r="B12">
            <v>52</v>
          </cell>
        </row>
        <row r="17">
          <cell r="B17">
            <v>1.3</v>
          </cell>
        </row>
        <row r="19">
          <cell r="B19">
            <v>1.1000000000000001</v>
          </cell>
        </row>
        <row r="20">
          <cell r="B20">
            <v>1.08</v>
          </cell>
        </row>
        <row r="22">
          <cell r="B22">
            <v>35</v>
          </cell>
        </row>
        <row r="23">
          <cell r="B23">
            <v>3</v>
          </cell>
        </row>
        <row r="24">
          <cell r="B24">
            <v>81</v>
          </cell>
        </row>
        <row r="32">
          <cell r="B32">
            <v>0</v>
          </cell>
        </row>
        <row r="34">
          <cell r="B34">
            <v>0</v>
          </cell>
        </row>
        <row r="41">
          <cell r="B41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План1"/>
      <sheetName val="Выполнение"/>
      <sheetName val="Расчет"/>
      <sheetName val="Сводная смета"/>
      <sheetName val="Смета 1"/>
      <sheetName val="Смета 2"/>
      <sheetName val="Смета 3"/>
      <sheetName val="Вспомогательный"/>
      <sheetName val="Выполнение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6">
          <cell r="D36">
            <v>1.1000000000000001</v>
          </cell>
        </row>
        <row r="38">
          <cell r="D38">
            <v>1.1000000000000001</v>
          </cell>
        </row>
        <row r="77">
          <cell r="D77">
            <v>0.02</v>
          </cell>
        </row>
        <row r="78">
          <cell r="D78">
            <v>0.01</v>
          </cell>
        </row>
        <row r="80">
          <cell r="D80">
            <v>0.05</v>
          </cell>
        </row>
      </sheetData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ТИТУЛ"/>
      <sheetName val="6.14"/>
      <sheetName val="ОБЩЕСТВА"/>
      <sheetName val="6.3.1"/>
      <sheetName val="6.20"/>
      <sheetName val="6.4.1"/>
      <sheetName val="ПРОГНОЗ_1"/>
      <sheetName val="Смета"/>
      <sheetName val="Лист1"/>
      <sheetName val="6_11_1  сторонние"/>
      <sheetName val="установки"/>
      <sheetName val="8.14 КР (списание)ОПСТИКР"/>
      <sheetName val="Стр1"/>
      <sheetName val="Список"/>
      <sheetName val="топо"/>
      <sheetName val="эл_химз_"/>
      <sheetName val="геология_"/>
      <sheetName val="6_14"/>
      <sheetName val="6_3_1"/>
      <sheetName val="6_20"/>
      <sheetName val="6_4_1"/>
      <sheetName val="6_11_1__сторонние"/>
      <sheetName val="8_14_КР_(списание)ОПСТИКР"/>
      <sheetName val="Списки"/>
      <sheetName val="6.14_КР"/>
      <sheetName val="Данные для расчёта сметы"/>
      <sheetName val="Прилож"/>
      <sheetName val="ПДР"/>
      <sheetName val="DATA"/>
      <sheetName val="вариант"/>
      <sheetName val="Обновление"/>
      <sheetName val="Цена"/>
      <sheetName val="Product"/>
      <sheetName val="см8"/>
      <sheetName val="Summary"/>
      <sheetName val="Пример расчета"/>
      <sheetName val="свод 2"/>
      <sheetName val="Табл38-7"/>
      <sheetName val="Зап-3- СЦБ"/>
      <sheetName val="все"/>
      <sheetName val="информация"/>
      <sheetName val="Кредиты"/>
      <sheetName val="СметаСводная Рыб"/>
      <sheetName val="Нормы"/>
      <sheetName val="13.1"/>
      <sheetName val="Текущие цены"/>
      <sheetName val="рабочий"/>
      <sheetName val="окраска"/>
      <sheetName val="отчет эл_эн  2000"/>
      <sheetName val="Счет-Фактура"/>
      <sheetName val="к.84-к.83"/>
      <sheetName val="Коэфф1."/>
      <sheetName val="График"/>
      <sheetName val="эл_химз_1"/>
      <sheetName val="геология_1"/>
      <sheetName val="6_141"/>
      <sheetName val="6_3_11"/>
      <sheetName val="6_201"/>
      <sheetName val="6_4_11"/>
      <sheetName val="6_11_1__сторонние1"/>
      <sheetName val="8_14_КР_(списание)ОПСТИКР1"/>
      <sheetName val="Данные_для_расчёта_сметы"/>
      <sheetName val="6_14_КР"/>
      <sheetName val="свод_2"/>
      <sheetName val="Зап-3-_СЦБ"/>
      <sheetName val="13_1"/>
      <sheetName val="Пример_расчета"/>
      <sheetName val="СметаСводная_Рыб"/>
      <sheetName val="ПОДПИСИ"/>
      <sheetName val="РАСЧЕТ"/>
      <sheetName val="Текущие_цены"/>
      <sheetName val="отчет_эл_эн__2000"/>
      <sheetName val="к_84-к_83"/>
      <sheetName val="6.3"/>
      <sheetName val="6.7"/>
      <sheetName val="6.3.1.3"/>
      <sheetName val="Лист2"/>
      <sheetName val="КП (2)"/>
      <sheetName val="Бюджет"/>
      <sheetName val="Norm"/>
      <sheetName val="sapactivexlhiddensheet"/>
      <sheetName val="свод 3"/>
      <sheetName val="ID"/>
      <sheetName val="СС"/>
      <sheetName val="Opex personnel (Term facs)"/>
      <sheetName val="ЭХЗ"/>
      <sheetName val="РасчетКомандир1"/>
      <sheetName val="РасчетКомандир2"/>
      <sheetName val="Коэфф"/>
      <sheetName val="Смета2 проект. раб."/>
      <sheetName val="Суточная"/>
      <sheetName val="Смета 1"/>
      <sheetName val="РП"/>
      <sheetName val="данные"/>
      <sheetName val="Баланс"/>
      <sheetName val="Смета2_проект__раб_"/>
      <sheetName val="Смета_1"/>
      <sheetName val="СМЕТА проект"/>
      <sheetName val="Production and Spend"/>
      <sheetName val="OCK1"/>
      <sheetName val="Шкаф"/>
      <sheetName val="Прайс лист"/>
      <sheetName val="1.3"/>
      <sheetName val="ИГ1"/>
      <sheetName val="К.рын"/>
      <sheetName val="Сводная смета"/>
      <sheetName val="Землеотвод"/>
      <sheetName val="шаблон"/>
      <sheetName val="См 1 наруж.водопровод"/>
      <sheetName val="Восстановл_Лист7"/>
      <sheetName val="Восстановл_Лист13"/>
      <sheetName val="Восстановл_Лист15"/>
      <sheetName val="Восстановл_Лист19"/>
      <sheetName val="Восстановл_Лист44"/>
      <sheetName val="Восстановл_Лист6"/>
      <sheetName val="Восстановл_Лист4"/>
      <sheetName val="Восстановл_Лист45"/>
      <sheetName val="Восстановл_Лист9"/>
      <sheetName val="Восстановл_Лист10"/>
      <sheetName val="Восстановл_Лист46"/>
      <sheetName val="Восстановл_Лист11"/>
      <sheetName val="Восстановл_Лист47"/>
      <sheetName val="Восстановл_Лист20"/>
      <sheetName val="Восстановл_Лист49"/>
      <sheetName val="Восстановл_Лист21"/>
      <sheetName val="свод"/>
      <sheetName val="сводная"/>
      <sheetName val="Разработка проекта"/>
      <sheetName val="КП НовоКов"/>
      <sheetName val="СметаСводная 1 оч"/>
      <sheetName val="Коэфф1_"/>
      <sheetName val="Прайс_лист"/>
      <sheetName val="См_1_наруж_водопровод"/>
      <sheetName val="Разработка_проекта"/>
      <sheetName val="КП_НовоКов"/>
      <sheetName val="СметаСводная_1_оч"/>
      <sheetName val="Переменные и константы"/>
      <sheetName val="пятилетка"/>
      <sheetName val="мониторинг"/>
      <sheetName val="свод (2)"/>
      <sheetName val="Калплан ОИ2 Макм крестики"/>
      <sheetName val="СметаСводная павильон"/>
      <sheetName val="93-110"/>
      <sheetName val="Св. смета"/>
      <sheetName val="РБС ИЗМ1"/>
      <sheetName val="СметаСводная снег"/>
      <sheetName val="Лист опроса"/>
      <sheetName val="Исполнение _освоение по закупк_"/>
      <sheetName val="Исполнение для Ускова"/>
      <sheetName val="Выборка по отсыпкам"/>
      <sheetName val="ИП _отсыпки_"/>
      <sheetName val="ИП _отсыпки_ФОТ_диз_т_"/>
      <sheetName val="ИП _отсыпки_ _выборка_"/>
      <sheetName val="Исполнение по оборуд_"/>
      <sheetName val="Исполнение по оборуд_ _2_"/>
      <sheetName val="Исполнение сжато"/>
      <sheetName val="Форма для бурения"/>
      <sheetName val="Форма для КС"/>
      <sheetName val="Форма для ГР"/>
      <sheetName val="Корректировка"/>
      <sheetName val="Смета 1свод"/>
      <sheetName val="таблица руководству"/>
      <sheetName val="Суточная добыча за неделю"/>
      <sheetName val="list"/>
      <sheetName val="Прибыль опл"/>
      <sheetName val="Вспомогательный"/>
      <sheetName val="сохранить"/>
      <sheetName val="5ОборРабМест(HP)"/>
      <sheetName val="№5 СУБ Инж защ"/>
      <sheetName val="HP и оргтехника"/>
      <sheetName val="Calc"/>
      <sheetName val="История"/>
      <sheetName val="Р1"/>
      <sheetName val="Параметры_i"/>
      <sheetName val="Таблица 2"/>
      <sheetName val="свод1"/>
      <sheetName val="Таблица 4 АСУТП"/>
      <sheetName val="Input"/>
      <sheetName val="Calculation"/>
      <sheetName val="ст ГТМ"/>
      <sheetName val="ПДР ООО &quot;Юкос ФБЦ&quot;"/>
      <sheetName val="исходные данные"/>
      <sheetName val="расчетные таблицы"/>
      <sheetName val="Амур ДОН"/>
      <sheetName val="кп ГК"/>
      <sheetName val="Справочные данные"/>
      <sheetName val="Б.Сатка"/>
      <sheetName val="total"/>
      <sheetName val="Комплектация"/>
      <sheetName val="трубы"/>
      <sheetName val="СМР"/>
      <sheetName val="дороги"/>
      <sheetName val="2002(v2)"/>
      <sheetName val="справ."/>
      <sheetName val="справ_"/>
      <sheetName val="2002_v2_"/>
      <sheetName val="СметаСводная"/>
      <sheetName val="оборудован"/>
      <sheetName val="Упр"/>
      <sheetName val="Перечень ИУ"/>
      <sheetName val="РН-ПНГ"/>
      <sheetName val="влад-таблица"/>
      <sheetName val="2002(v1)"/>
      <sheetName val="3.1 ТХ"/>
      <sheetName val="ЗП_ЮНГ"/>
      <sheetName val="НМА"/>
      <sheetName val="оператор"/>
      <sheetName val="исх_данные"/>
      <sheetName val="СметаСводная Колпино"/>
      <sheetName val="Подрядчики"/>
      <sheetName val="Январь"/>
      <sheetName val="Итог"/>
      <sheetName val="мсн"/>
      <sheetName val="мат"/>
      <sheetName val="3.5"/>
      <sheetName val="справка"/>
      <sheetName val="суб.подряд"/>
      <sheetName val="ПСБ - ОЭ"/>
      <sheetName val="суб_подряд"/>
      <sheetName val="ПСБ_-_ОЭ"/>
      <sheetName val="Смета 2"/>
      <sheetName val="D"/>
      <sheetName val="Ачинский НПЗ"/>
      <sheetName val="4"/>
      <sheetName val="ИД"/>
      <sheetName val="См3 СЦБ-зап"/>
      <sheetName val="Хаттон 90.90 Femco"/>
      <sheetName val="ИД1"/>
      <sheetName val="свод общ"/>
      <sheetName val="Смета 5.2. Кусты25,29,31,65"/>
      <sheetName val="смета СИД"/>
      <sheetName val="часы"/>
      <sheetName val="ресурсная вед."/>
      <sheetName val="ИДвалка"/>
      <sheetName val="р.Волхов"/>
      <sheetName val="КП к ГК"/>
      <sheetName val="изыскания 2"/>
      <sheetName val="Калплан Кра"/>
      <sheetName val="Материалы"/>
      <sheetName val="6.11 новый"/>
      <sheetName val="Капитальные затраты"/>
      <sheetName val="накладная"/>
      <sheetName val="Акт"/>
      <sheetName val="1"/>
      <sheetName val="Пояснение "/>
      <sheetName val="3.1"/>
      <sheetName val="Коммерческие расходы"/>
      <sheetName val="RSOILBAL"/>
      <sheetName val="смета 2 проект. работы"/>
      <sheetName val="4сд"/>
      <sheetName val="2сд"/>
      <sheetName val="7сд"/>
      <sheetName val="MAIN_PARAMETERS"/>
      <sheetName val="СС замеч с ответами"/>
      <sheetName val="начало"/>
      <sheetName val="Main"/>
      <sheetName val="УП _2004"/>
      <sheetName val="в работу"/>
      <sheetName val="1ПС"/>
      <sheetName val="Курсы"/>
      <sheetName val="3.2"/>
      <sheetName val="3.3"/>
      <sheetName val="Р2.1"/>
      <sheetName val="Р2.2"/>
      <sheetName val="Р3"/>
      <sheetName val="Р4"/>
      <sheetName val="Р5"/>
      <sheetName val="Р7"/>
      <sheetName val="Удельные(проф.)"/>
      <sheetName val="Спецификация"/>
      <sheetName val="Константы и результаты"/>
      <sheetName val="Лизинг"/>
      <sheetName val="расчет №3"/>
      <sheetName val="20_Кредиты краткосрочные"/>
      <sheetName val="Перечень Заказчиков"/>
      <sheetName val="2.2 "/>
      <sheetName val="Хар_"/>
      <sheetName val="С1_"/>
      <sheetName val="СтрЗапасов (2)"/>
      <sheetName val="Lim"/>
      <sheetName val="Справочник"/>
      <sheetName val="PwC Copies from old models --&gt;&gt;"/>
      <sheetName val="Справочники"/>
      <sheetName val="Journals"/>
      <sheetName val="ц_1991"/>
      <sheetName val="rvldmrv"/>
      <sheetName val="Сравнение ДПН факт 06-07"/>
      <sheetName val="Параметры"/>
      <sheetName val="трансформация1"/>
      <sheetName val="НМ расчеты"/>
      <sheetName val="Names"/>
      <sheetName val="breakdown"/>
      <sheetName val="Destination"/>
      <sheetName val="ДКС"/>
      <sheetName val="Етыпур"/>
      <sheetName val="НВГПЗ"/>
      <sheetName val="НГКХ"/>
      <sheetName val="ПСП"/>
      <sheetName val="Тобольск"/>
      <sheetName val="УПН"/>
      <sheetName val="ПСПавтодор"/>
      <sheetName val="НГХК"/>
      <sheetName val="КП к снег Рыбинская"/>
      <sheetName val="EKDEB90"/>
      <sheetName val="Коэф КВ"/>
      <sheetName val="К"/>
      <sheetName val="Смета терзем"/>
      <sheetName val="Кал.план Жукова даты - не надо"/>
      <sheetName val="кп"/>
      <sheetName val="матер."/>
      <sheetName val="КП Прим (3)"/>
      <sheetName val="Лист3"/>
      <sheetName val="АЧ"/>
      <sheetName val="кп (3)"/>
      <sheetName val="СП"/>
      <sheetName val="фонтан разбитый2"/>
      <sheetName val="Баланс (Ф1)"/>
      <sheetName val="Смета-Т"/>
      <sheetName val=""/>
      <sheetName val="Смета 3 Гидролог"/>
      <sheetName val="Записка СЦБ"/>
      <sheetName val="ИПЦ2002-2004"/>
      <sheetName val="РС "/>
      <sheetName val="Восстановл_Лист75"/>
      <sheetName val="Восстановл_Лист76"/>
      <sheetName val="Восстановл_Лист77"/>
      <sheetName val="Восстановл_Лист78"/>
      <sheetName val="Восстановл_Лист79"/>
      <sheetName val="Восстановл_Лист80"/>
      <sheetName val="Восстановл_Лист81"/>
      <sheetName val="Восстановл_Лист82"/>
      <sheetName val="Восстановл_Лист83"/>
      <sheetName val="Восстановл_Лист84"/>
      <sheetName val="Восстановл_Лист85"/>
      <sheetName val="Восстановл_Лист88"/>
      <sheetName val="Восстановл_Лист91"/>
      <sheetName val="Восстановл_Лист92"/>
      <sheetName val="Восстановл_Лист86"/>
      <sheetName val="Восстановл_Лист89"/>
      <sheetName val="Восстановл_Лист87"/>
      <sheetName val="Восстановл_Лист90"/>
      <sheetName val="Восстановл_Лист93"/>
      <sheetName val="Восстановл_Лист94"/>
      <sheetName val="Восстановл_Лист95"/>
      <sheetName val="Восстановл_Лист38"/>
      <sheetName val="Восстановл_Лист40"/>
      <sheetName val="Восстановл_Лист39"/>
      <sheetName val="Восстановл_Лист41"/>
      <sheetName val="Восстановл_Лист8"/>
      <sheetName val="Восстановл_Лист17"/>
      <sheetName val="Общая часть"/>
      <sheetName val="Табл.5"/>
      <sheetName val="Табл.2"/>
      <sheetName val="Исх.данные"/>
      <sheetName val="ВКЕ"/>
      <sheetName val="Additives"/>
      <sheetName val="Ryazan"/>
      <sheetName val="Assumpt"/>
      <sheetName val="Control"/>
      <sheetName val="См №3 ОПР"/>
      <sheetName val="см.№6 АВЗУ и ГПЗУ"/>
      <sheetName val="Геофизика"/>
      <sheetName val="Геодезия"/>
      <sheetName val="Экология1"/>
      <sheetName val="АУП"/>
      <sheetName val="CENTR"/>
      <sheetName val="Input Assumptions"/>
      <sheetName val="DMTR_BP_03"/>
      <sheetName val="см №1.1 Геодезические работы "/>
      <sheetName val="см №1.4 Экология "/>
      <sheetName val="АСУ ТП 1 этап ПД"/>
      <sheetName val="Расчет курса"/>
      <sheetName val="XLR_NoRangeSheet"/>
      <sheetName val="НЕДЕЛИ"/>
      <sheetName val="GD"/>
      <sheetName val="Source lists"/>
      <sheetName val="геолог"/>
      <sheetName val="Курс доллара"/>
      <sheetName val="Календарь новый"/>
      <sheetName val="Смета № 1 ИИ линия"/>
      <sheetName val="Дополнительные параметры"/>
      <sheetName val="ЛЧ"/>
      <sheetName val="Leistungsakt"/>
      <sheetName val="Свод объем"/>
      <sheetName val="Дог цена"/>
      <sheetName val="SakhNIPI5"/>
      <sheetName val="ПИР"/>
      <sheetName val="1155"/>
      <sheetName val="выборка на22 июня"/>
      <sheetName val="HP_и_оргтехника"/>
      <sheetName val="СМЕТА_проект"/>
      <sheetName val="Лист_опроса"/>
      <sheetName val="ОПС"/>
      <sheetName val="СметаСводная_снег"/>
      <sheetName val="Хаттон_90_90_Femco"/>
      <sheetName val="свод_общ"/>
      <sheetName val="таблица_руководству"/>
      <sheetName val="Суточная_добыча_за_неделю"/>
      <sheetName val="СметаСводная_павильон"/>
      <sheetName val="3труба (П)"/>
      <sheetName val="15"/>
      <sheetName val="Восстановл_Лист37"/>
      <sheetName val="Объемы работ по ПВ"/>
      <sheetName val="16"/>
      <sheetName val="Таблица 5"/>
      <sheetName val="Таблица 3"/>
      <sheetName val="Коэф"/>
      <sheetName val="1.401.2"/>
      <sheetName val="PO Data"/>
      <sheetName val="Rub"/>
      <sheetName val="ПД"/>
      <sheetName val="свод_3"/>
      <sheetName val="3_1"/>
      <sheetName val="Коммерческие_расходы"/>
      <sheetName val="СС_замеч_с_ответами"/>
      <sheetName val="ПДР_ООО_&quot;Юкос_ФБЦ&quot;"/>
      <sheetName val="УП__2004"/>
      <sheetName val="Ачинский_НПЗ"/>
      <sheetName val="3_2"/>
      <sheetName val="3_3"/>
      <sheetName val="Р2_1"/>
      <sheetName val="Р2_2"/>
      <sheetName val="Удельные(проф_)"/>
      <sheetName val="Константы_и_результаты"/>
      <sheetName val="расчет_№3"/>
      <sheetName val="в_работу"/>
      <sheetName val="№5_СУБ_Инж_защ"/>
      <sheetName val="Сводная_смета"/>
      <sheetName val="исходные_данные"/>
      <sheetName val="расчетные_таблицы"/>
      <sheetName val="Исполнение__освоение_по_закупк_"/>
      <sheetName val="Исполнение_для_Ускова"/>
      <sheetName val="Выборка_по_отсыпкам"/>
      <sheetName val="ИП__отсыпки_"/>
      <sheetName val="ИП__отсыпки_ФОТ_диз_т_"/>
      <sheetName val="ИП__отсыпки___выборка_"/>
      <sheetName val="Исполнение_по_оборуд_"/>
      <sheetName val="Исполнение_по_оборуд___2_"/>
      <sheetName val="Исполнение_сжато"/>
      <sheetName val="Форма_для_бурения"/>
      <sheetName val="Форма_для_КС"/>
      <sheetName val="Форма_для_ГР"/>
      <sheetName val="Смета_1свод"/>
      <sheetName val="Прибыль_опл"/>
      <sheetName val="Амур_ДОН"/>
      <sheetName val="справ_1"/>
      <sheetName val="Перечень_ИУ"/>
      <sheetName val="3_1_ТХ"/>
      <sheetName val="1_3"/>
      <sheetName val="К_рын"/>
      <sheetName val="3_5"/>
      <sheetName val="См3_СЦБ-зап"/>
      <sheetName val="СметаСводная_Колпино"/>
      <sheetName val="Смета_2"/>
      <sheetName val="Таблица_4_АСУТП"/>
      <sheetName val="20_Кредиты_краткосрочные"/>
      <sheetName val="Перечень_Заказчиков"/>
      <sheetName val="Переменные_и_константы"/>
      <sheetName val="КП_к_снег_Рыбинская"/>
      <sheetName val="Смета_5_2__Кусты25,29,31,65"/>
      <sheetName val="Табл_5"/>
      <sheetName val="Табл_2"/>
      <sheetName val="Капитальные_затраты"/>
      <sheetName val="Opex_personnel_(Term_facs)"/>
      <sheetName val="КП_(2)"/>
      <sheetName val="2_2_"/>
      <sheetName val="Исходные"/>
      <sheetName val="Капвложения"/>
      <sheetName val="259-290"/>
      <sheetName val="р.Нева"/>
      <sheetName val="р.Молога"/>
      <sheetName val="518-540"/>
      <sheetName val="470-518"/>
      <sheetName val="365-405"/>
      <sheetName val="290-365"/>
      <sheetName val="157-259"/>
      <sheetName val="132-157"/>
      <sheetName val="405-470"/>
      <sheetName val="111-132"/>
      <sheetName val="111"/>
      <sheetName val="Сахалин"/>
      <sheetName val="Чумляк"/>
      <sheetName val="18 рек Ю-Х"/>
      <sheetName val="нпс Палкино"/>
      <sheetName val="Россия - Китай"/>
      <sheetName val="КМ 210-238"/>
      <sheetName val="БТС-2 км 405-459"/>
      <sheetName val="БТС-2 км 405-453"/>
      <sheetName val="БТС-2 км 313-352"/>
      <sheetName val="БТС-2 км326-352"/>
      <sheetName val="Улейма И"/>
      <sheetName val="Белая УБКА"/>
      <sheetName val="Уфа"/>
      <sheetName val="км 72-75р.Левоннька"/>
      <sheetName val="dgghg"/>
      <sheetName val="бтс-2"/>
      <sheetName val="колва"/>
      <sheetName val="Чермасан"/>
      <sheetName val="Корожечна"/>
      <sheetName val="Колтасы-Куйбышев"/>
      <sheetName val="Самара"/>
      <sheetName val="Мишуга"/>
      <sheetName val="киенгоп-н.Челны км 104-206"/>
      <sheetName val="ВЛ Урдома"/>
      <sheetName val="Вл Микунь Урдома"/>
      <sheetName val="ВЛ Синдор-Микунь"/>
      <sheetName val="Тон Чермасан"/>
      <sheetName val="Трасса км 16-147"/>
      <sheetName val="Тверца"/>
      <sheetName val="трасса 0-76"/>
      <sheetName val="Колва 78"/>
      <sheetName val="Гидрология .р.Колва км 38"/>
      <sheetName val="Восстановл_Лист5"/>
      <sheetName val="Восстановл_Лист29"/>
      <sheetName val="Восстановл_Лист2"/>
      <sheetName val="Восстановл_Лист27"/>
      <sheetName val="Восстановл_Лист28"/>
      <sheetName val="Восстановл_Лист12"/>
      <sheetName val="Восстановл_Лист14"/>
      <sheetName val="Восстановл_Лист1"/>
      <sheetName val="Восстановл_Лист18"/>
      <sheetName val="Восстановл_Лист25"/>
      <sheetName val="ГПК"/>
      <sheetName val="Западн"/>
      <sheetName val="ПСП "/>
      <sheetName val="Спр_общий"/>
      <sheetName val="р_Волхов"/>
      <sheetName val="р_Нева"/>
      <sheetName val="р_Молога"/>
      <sheetName val="18_рек_Ю-Х"/>
      <sheetName val="нпс_Палкино"/>
      <sheetName val="Россия_-_Китай"/>
      <sheetName val="КМ_210-238"/>
      <sheetName val="БТС-2_км_405-459"/>
      <sheetName val="БТС-2_км_405-453"/>
      <sheetName val="БТС-2_км_313-352"/>
      <sheetName val="БТС-2_км326-352"/>
      <sheetName val="Улейма_И"/>
      <sheetName val="Белая_УБКА"/>
      <sheetName val="км_72-75р_Левоннька"/>
      <sheetName val="Б_Сатка"/>
      <sheetName val="киенгоп-н_Челны_км_104-206"/>
      <sheetName val="ВЛ_Урдома"/>
      <sheetName val="Вл_Микунь_Урдома"/>
      <sheetName val="ВЛ_Синдор-Микунь"/>
      <sheetName val="Тон_Чермасан"/>
      <sheetName val="Трасса_км_16-147"/>
      <sheetName val="трасса_0-76"/>
      <sheetName val="Колва_78"/>
      <sheetName val="Гидрология__р_Колва_км_38"/>
      <sheetName val="ПСП_"/>
      <sheetName val="Стр1По"/>
      <sheetName val="Новая сводка (до бюджета) (2)"/>
      <sheetName val="Что пришло"/>
      <sheetName val="влад-таблица (2)"/>
      <sheetName val="Новая сводка (до бюджета)"/>
      <sheetName val="Сводка"/>
      <sheetName val="Новая сводка"/>
      <sheetName val="Бю-т"/>
      <sheetName val="ПерехОстатки"/>
      <sheetName val="Общие расходы"/>
      <sheetName val="Новая сводка (по бюджету)"/>
      <sheetName val="âëàä-òàáëèöà"/>
      <sheetName val="Íîâàÿ ñâîäêà (äî áþäæåòà) (2)"/>
      <sheetName val="×òî ïðèøëî"/>
      <sheetName val="âëàä-òàáëèöà (2)"/>
      <sheetName val="Íîâàÿ ñâîäêà (äî áþäæåòà)"/>
      <sheetName val="Ñâîäêà"/>
      <sheetName val="Íîâàÿ ñâîäêà"/>
      <sheetName val="Áþ-ò"/>
      <sheetName val="ÏåðåõÎñòàòêè"/>
      <sheetName val="Îáùèå ðàñõîäû"/>
      <sheetName val="Íîâàÿ ñâîäêà (ïî áþäæåòó)"/>
      <sheetName val="влад_таблица"/>
      <sheetName val="6.10.1"/>
      <sheetName val="Восстановл_Лист16"/>
      <sheetName val="6.7.3_ТН"/>
      <sheetName val="6.1"/>
      <sheetName val="НДС"/>
      <sheetName val="Гр5(о)"/>
      <sheetName val="пр_5_1"/>
      <sheetName val="Россия"/>
      <sheetName val="Украина"/>
      <sheetName val="Белорусия"/>
      <sheetName val="6.52-свод"/>
      <sheetName val="Новая_сводка_(до_бюджета)_(2)"/>
      <sheetName val="Что_пришло"/>
      <sheetName val="влад-таблица_(2)"/>
      <sheetName val="Новая_сводка_(до_бюджета)"/>
      <sheetName val="Новая_сводка"/>
      <sheetName val="Общие_расходы"/>
      <sheetName val="Новая_сводка_(по_бюджету)"/>
      <sheetName val="Íîâàÿ_ñâîäêà_(äî_áþäæåòà)_(2)"/>
      <sheetName val="×òî_ïðèøëî"/>
      <sheetName val="âëàä-òàáëèöà_(2)"/>
      <sheetName val="Íîâàÿ_ñâîäêà_(äî_áþäæåòà)"/>
      <sheetName val="Íîâàÿ_ñâîäêà"/>
      <sheetName val="Îáùèå_ðàñõîäû"/>
      <sheetName val="Íîâàÿ_ñâîäêà_(ïî_áþäæåòó)"/>
      <sheetName val="6_10_1"/>
      <sheetName val="6_7_3_ТН"/>
      <sheetName val="6_1"/>
      <sheetName val="ЦО"/>
      <sheetName val="Статьи"/>
      <sheetName val="2"/>
      <sheetName val="Новая_сводка_(до_бюджета)_(2)1"/>
      <sheetName val="Что_пришло1"/>
      <sheetName val="влад-таблица_(2)1"/>
      <sheetName val="Новая_сводка_(до_бюджета)1"/>
      <sheetName val="Новая_сводка1"/>
      <sheetName val="Общие_расходы1"/>
      <sheetName val="Новая_сводка_(по_бюджету)1"/>
      <sheetName val="Íîâàÿ_ñâîäêà_(äî_áþäæåòà)_(2)1"/>
      <sheetName val="×òî_ïðèøëî1"/>
      <sheetName val="âëàä-òàáëèöà_(2)1"/>
      <sheetName val="Íîâàÿ_ñâîäêà_(äî_áþäæåòà)1"/>
      <sheetName val="Íîâàÿ_ñâîäêà1"/>
      <sheetName val="Îáùèå_ðàñõîäû1"/>
      <sheetName val="Íîâàÿ_ñâîäêà_(ïî_áþäæåòó)1"/>
      <sheetName val="6_10_11"/>
      <sheetName val="6_7_3_ТН1"/>
      <sheetName val="6_11"/>
      <sheetName val="6_52-свод"/>
      <sheetName val="ДДС (Форма №3)"/>
      <sheetName val="09-07"/>
      <sheetName val="Титул1"/>
      <sheetName val="Титул2"/>
      <sheetName val="Титул3"/>
      <sheetName val="Info"/>
      <sheetName val="свод_ИИР"/>
      <sheetName val="М_1"/>
      <sheetName val="Сводная "/>
      <sheetName val="7.ТХ Сети (кор)"/>
      <sheetName val="Tier 311208"/>
      <sheetName val="Акт выбора"/>
      <sheetName val="См.№7 Эл."/>
      <sheetName val="См.№8 Пож."/>
      <sheetName val="См.№3 ВиК"/>
      <sheetName val="РСС_АУ"/>
      <sheetName val="Раб.АУ"/>
      <sheetName val="Восстановл_Лист42"/>
      <sheetName val="Восстановл_Лист22"/>
      <sheetName val="Восстановл_Лист43"/>
      <sheetName val="Восстановл_Лист24"/>
      <sheetName val="Восстановл_Лист48"/>
      <sheetName val="Восстановл_Лист50"/>
      <sheetName val="Восстановл_Лист30"/>
      <sheetName val="Восстановл_Лист51"/>
      <sheetName val="Восстановл_Лист23"/>
      <sheetName val="Восстановл_Лист32"/>
      <sheetName val="Восстановл_Лист52"/>
      <sheetName val="Восстановл_Лист53"/>
      <sheetName val="Восстановл_Лист55"/>
      <sheetName val="Восстановл_Лист56"/>
      <sheetName val="Восстановл_Лист26"/>
      <sheetName val="Восстановл_Лист57"/>
      <sheetName val="Восстановл_Лист58"/>
      <sheetName val="Восстановл_Лист59"/>
      <sheetName val="Восстановл_Лист60"/>
      <sheetName val="Восстановл_Лист61"/>
      <sheetName val="Восстановл_Лист3"/>
      <sheetName val="Восстановл_Лист62"/>
      <sheetName val="Восстановл_Лист63"/>
      <sheetName val="Восстановл_Лист64"/>
      <sheetName val="Восстановл_Лист35"/>
      <sheetName val="Восстановл_Лист67"/>
      <sheetName val="Восстановл_Лист68"/>
      <sheetName val="Восстановл_Лист65"/>
      <sheetName val="Восстановл_Лист69"/>
      <sheetName val="Восстановл_Лист66"/>
      <sheetName val="Восстановл_Лист97"/>
      <sheetName val="Восстановл_Лист54"/>
      <sheetName val="Восстановл_Лист70"/>
      <sheetName val="Восстановл_Лист96"/>
      <sheetName val="Восстановл_Лист33"/>
      <sheetName val="Восстановл_Лист71"/>
      <sheetName val="Восстановл_Лист36"/>
      <sheetName val="Восстановл_Лист98"/>
      <sheetName val="Восстановл_Лист34"/>
      <sheetName val="Восстановл_Лист72"/>
      <sheetName val="Восстановл_Лист73"/>
      <sheetName val="Восстановл_Лист74"/>
      <sheetName val="Восстановл_Лист31"/>
      <sheetName val="№1"/>
      <sheetName val="Сметы за сопровождение"/>
      <sheetName val="СМ_x000b__x0011__x0012__x000c__x0011__x0011__x0011__x0011__x0011__x0011_"/>
      <sheetName val="ᄀᄀᄀᄀᄀᄀᄀᄀᄀᄀᄀᄀᄀᄀᄀᄀᄀ"/>
      <sheetName val="См.3_АСУ"/>
      <sheetName val="Полигон - ИЭИ "/>
      <sheetName val="Ком"/>
      <sheetName val="Смета ТЗ АСУ-16"/>
      <sheetName val="База Геодезия"/>
      <sheetName val="База Геология"/>
      <sheetName val="База Геофизика"/>
      <sheetName val="4.1.1"/>
      <sheetName val="исп.1.1.1"/>
      <sheetName val="База Гидро"/>
      <sheetName val="4.2.1"/>
      <sheetName val="исп.1.1.2"/>
      <sheetName val="Исп. смета этап 1.1, 1.2"/>
      <sheetName val="Экология-3"/>
      <sheetName val="АСУ-линия-1"/>
      <sheetName val="ТЗ АСУ-1"/>
      <sheetName val="лч и кам"/>
      <sheetName val="2-stage"/>
      <sheetName val="ИД СМР"/>
      <sheetName val="Вспом."/>
      <sheetName val="УКП"/>
      <sheetName val="БД"/>
      <sheetName val="Норм"/>
      <sheetName val="Лист4"/>
      <sheetName val="Общий"/>
      <sheetName val="ТабР"/>
      <sheetName val="Lucent"/>
      <sheetName val="BACT"/>
      <sheetName val="Общ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/>
      <sheetData sheetId="221"/>
      <sheetData sheetId="222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/>
      <sheetData sheetId="395"/>
      <sheetData sheetId="396"/>
      <sheetData sheetId="397" refreshError="1"/>
      <sheetData sheetId="398"/>
      <sheetData sheetId="399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.план Жукова мес"/>
      <sheetName val="Кал.план Жукова даты - не надо"/>
      <sheetName val="СметаСводная 1 оч"/>
      <sheetName val="Смета1 Чеснович"/>
      <sheetName val="Смета2 геология"/>
      <sheetName val="См3 кадастр"/>
      <sheetName val="Смета4 Зем"/>
      <sheetName val="См5 дороги"/>
      <sheetName val="6 Кр.линии"/>
      <sheetName val="См7 мост"/>
      <sheetName val="Сети8 1 оч"/>
      <sheetName val="Смета9 регламент с 0,335"/>
      <sheetName val="Смета10 ООС"/>
      <sheetName val="смета11 конк докум"/>
      <sheetName val="См12  ГО и ЧС"/>
    </sheetNames>
    <sheetDataSet>
      <sheetData sheetId="0" refreshError="1"/>
      <sheetData sheetId="1" refreshError="1"/>
      <sheetData sheetId="2">
        <row r="6">
          <cell r="D6" t="str">
            <v>"Реконструкция транспортной развязки на пр. Маршала Жукова через ж.д. пути в Угольную гавань". 1-ая очередь. Реконструкция Портовой ул. с выходом на дорогу в Угольную гавань и строительство ул. Морской Пехоты с мостом через р. Красненькая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ёт1"/>
      <sheetName val="Сводная смета"/>
      <sheetName val="Смета 3"/>
      <sheetName val="Смета 4"/>
      <sheetName val="Смета 5"/>
      <sheetName val="Смета 6"/>
      <sheetName val="Смета 7"/>
      <sheetName val="Смета 8"/>
      <sheetName val="Смета9"/>
      <sheetName val="Смета 10"/>
      <sheetName val="Смета 11"/>
      <sheetName val="Смета 12"/>
      <sheetName val="Смета 13"/>
      <sheetName val="Смета 14"/>
      <sheetName val="Смета 15 "/>
      <sheetName val="Смета 16"/>
      <sheetName val="Смета 17"/>
      <sheetName val="Смета 18"/>
      <sheetName val="Смета 19"/>
      <sheetName val="Смета 20"/>
      <sheetName val="Смета 21"/>
      <sheetName val="Смета 22"/>
      <sheetName val="Kpla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F1">
            <v>0.83155992578849702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договорной цены"/>
      <sheetName val="Сводная смета"/>
      <sheetName val="Смета 1"/>
      <sheetName val="Смета 2"/>
      <sheetName val="Смета 3"/>
      <sheetName val="Смета 4"/>
      <sheetName val="Смета 5"/>
      <sheetName val="Смета 6"/>
      <sheetName val="Смета 7"/>
      <sheetName val="Смета 8"/>
      <sheetName val="Смета 9"/>
      <sheetName val="Смета 10"/>
      <sheetName val="Смета 11"/>
      <sheetName val="Смета 12"/>
      <sheetName val="Смета 13"/>
      <sheetName val="Смета 14"/>
      <sheetName val="Смета 15"/>
      <sheetName val="Смета 16"/>
      <sheetName val="Вспомогательные подсчеты"/>
      <sheetName val="Расчет (ССР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F1">
            <v>0.83155992578849702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Сводная снег"/>
      <sheetName val="Смета1 Чеснович снег"/>
      <sheetName val="Смета2 снег геология"/>
      <sheetName val="См3 эколог изыск. снег"/>
      <sheetName val="смета4  Дор.работы"/>
      <sheetName val="Смета 6 Снег - Сети"/>
      <sheetName val="См 7Расчет ОДД Прокоп"/>
      <sheetName val="Смета8 ООС снег"/>
      <sheetName val="Смета9 регламент с 0,335"/>
      <sheetName val="КП снег"/>
      <sheetName val="См10  ГО и ЧС"/>
      <sheetName val="Смета11 Новые технологии"/>
      <sheetName val="Смета11 Ресурсоемкость"/>
      <sheetName val="Смета10 кадастр съемка п54"/>
      <sheetName val="Смета11 Землеустр.п54"/>
      <sheetName val="Смета12 межевание п54"/>
      <sheetName val="Смета13 Юрид оформл п54"/>
      <sheetName val="см14 конк докум Обв24"/>
      <sheetName val="См15Кр.линии"/>
      <sheetName val="См16 Сбор исх данных"/>
      <sheetName val="См17 Допэкз"/>
    </sheetNames>
    <sheetDataSet>
      <sheetData sheetId="0">
        <row r="7">
          <cell r="E7" t="str">
            <v>Рабочий проект по объекту:с "Снегоплавильная камера. расположенная на сетях ГУП "Водоканал Санкт-Петербург", по адресу: Рижский пр., д.43 (угол Рижского проспекта и Либавского переулка)"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ёт1"/>
      <sheetName val="Сводная смета"/>
      <sheetName val="Смета 3"/>
      <sheetName val="Смета 4"/>
      <sheetName val="Смета 5"/>
      <sheetName val="Смета 6"/>
      <sheetName val="Смета 7"/>
      <sheetName val="Смета 8"/>
      <sheetName val="Смета9"/>
      <sheetName val="Смета 10"/>
      <sheetName val="Смета 11"/>
      <sheetName val="Смета 12"/>
      <sheetName val="Смета 13"/>
      <sheetName val="Смета 14"/>
      <sheetName val="Смета 15 "/>
      <sheetName val="Смета 16"/>
      <sheetName val="Смета 17"/>
      <sheetName val="Смета 18"/>
      <sheetName val="Смета 19"/>
      <sheetName val="Смета 20"/>
      <sheetName val="Смета 21"/>
      <sheetName val="Смета 22"/>
      <sheetName val="Kpla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F1">
            <v>0.83155992578849702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8"/>
  <sheetViews>
    <sheetView topLeftCell="A24" workbookViewId="0">
      <selection activeCell="H39" sqref="H39"/>
    </sheetView>
  </sheetViews>
  <sheetFormatPr defaultColWidth="9.140625" defaultRowHeight="12.75" x14ac:dyDescent="0.2"/>
  <cols>
    <col min="1" max="1" width="4.5703125" style="9" customWidth="1"/>
    <col min="2" max="2" width="33.140625" style="12" customWidth="1"/>
    <col min="3" max="3" width="10.42578125" style="12" customWidth="1"/>
    <col min="4" max="4" width="11.85546875" style="9" customWidth="1"/>
    <col min="5" max="5" width="24.5703125" style="12" customWidth="1"/>
    <col min="6" max="6" width="11.7109375" style="12" customWidth="1"/>
    <col min="7" max="11" width="8.7109375" style="12" customWidth="1"/>
    <col min="12" max="12" width="15.7109375" style="12" customWidth="1"/>
    <col min="13" max="13" width="11.5703125" style="12" bestFit="1" customWidth="1"/>
    <col min="14" max="14" width="11.140625" style="12" customWidth="1"/>
    <col min="15" max="256" width="9.140625" style="12"/>
    <col min="257" max="257" width="4.5703125" style="12" customWidth="1"/>
    <col min="258" max="258" width="33.140625" style="12" customWidth="1"/>
    <col min="259" max="259" width="10.42578125" style="12" customWidth="1"/>
    <col min="260" max="260" width="11.85546875" style="12" customWidth="1"/>
    <col min="261" max="261" width="24.5703125" style="12" customWidth="1"/>
    <col min="262" max="262" width="11.7109375" style="12" customWidth="1"/>
    <col min="263" max="267" width="8.7109375" style="12" customWidth="1"/>
    <col min="268" max="268" width="15.7109375" style="12" customWidth="1"/>
    <col min="269" max="269" width="11.5703125" style="12" bestFit="1" customWidth="1"/>
    <col min="270" max="270" width="11.140625" style="12" customWidth="1"/>
    <col min="271" max="512" width="9.140625" style="12"/>
    <col min="513" max="513" width="4.5703125" style="12" customWidth="1"/>
    <col min="514" max="514" width="33.140625" style="12" customWidth="1"/>
    <col min="515" max="515" width="10.42578125" style="12" customWidth="1"/>
    <col min="516" max="516" width="11.85546875" style="12" customWidth="1"/>
    <col min="517" max="517" width="24.5703125" style="12" customWidth="1"/>
    <col min="518" max="518" width="11.7109375" style="12" customWidth="1"/>
    <col min="519" max="523" width="8.7109375" style="12" customWidth="1"/>
    <col min="524" max="524" width="15.7109375" style="12" customWidth="1"/>
    <col min="525" max="525" width="11.5703125" style="12" bestFit="1" customWidth="1"/>
    <col min="526" max="526" width="11.140625" style="12" customWidth="1"/>
    <col min="527" max="768" width="9.140625" style="12"/>
    <col min="769" max="769" width="4.5703125" style="12" customWidth="1"/>
    <col min="770" max="770" width="33.140625" style="12" customWidth="1"/>
    <col min="771" max="771" width="10.42578125" style="12" customWidth="1"/>
    <col min="772" max="772" width="11.85546875" style="12" customWidth="1"/>
    <col min="773" max="773" width="24.5703125" style="12" customWidth="1"/>
    <col min="774" max="774" width="11.7109375" style="12" customWidth="1"/>
    <col min="775" max="779" width="8.7109375" style="12" customWidth="1"/>
    <col min="780" max="780" width="15.7109375" style="12" customWidth="1"/>
    <col min="781" max="781" width="11.5703125" style="12" bestFit="1" customWidth="1"/>
    <col min="782" max="782" width="11.140625" style="12" customWidth="1"/>
    <col min="783" max="1024" width="9.140625" style="12"/>
    <col min="1025" max="1025" width="4.5703125" style="12" customWidth="1"/>
    <col min="1026" max="1026" width="33.140625" style="12" customWidth="1"/>
    <col min="1027" max="1027" width="10.42578125" style="12" customWidth="1"/>
    <col min="1028" max="1028" width="11.85546875" style="12" customWidth="1"/>
    <col min="1029" max="1029" width="24.5703125" style="12" customWidth="1"/>
    <col min="1030" max="1030" width="11.7109375" style="12" customWidth="1"/>
    <col min="1031" max="1035" width="8.7109375" style="12" customWidth="1"/>
    <col min="1036" max="1036" width="15.7109375" style="12" customWidth="1"/>
    <col min="1037" max="1037" width="11.5703125" style="12" bestFit="1" customWidth="1"/>
    <col min="1038" max="1038" width="11.140625" style="12" customWidth="1"/>
    <col min="1039" max="1280" width="9.140625" style="12"/>
    <col min="1281" max="1281" width="4.5703125" style="12" customWidth="1"/>
    <col min="1282" max="1282" width="33.140625" style="12" customWidth="1"/>
    <col min="1283" max="1283" width="10.42578125" style="12" customWidth="1"/>
    <col min="1284" max="1284" width="11.85546875" style="12" customWidth="1"/>
    <col min="1285" max="1285" width="24.5703125" style="12" customWidth="1"/>
    <col min="1286" max="1286" width="11.7109375" style="12" customWidth="1"/>
    <col min="1287" max="1291" width="8.7109375" style="12" customWidth="1"/>
    <col min="1292" max="1292" width="15.7109375" style="12" customWidth="1"/>
    <col min="1293" max="1293" width="11.5703125" style="12" bestFit="1" customWidth="1"/>
    <col min="1294" max="1294" width="11.140625" style="12" customWidth="1"/>
    <col min="1295" max="1536" width="9.140625" style="12"/>
    <col min="1537" max="1537" width="4.5703125" style="12" customWidth="1"/>
    <col min="1538" max="1538" width="33.140625" style="12" customWidth="1"/>
    <col min="1539" max="1539" width="10.42578125" style="12" customWidth="1"/>
    <col min="1540" max="1540" width="11.85546875" style="12" customWidth="1"/>
    <col min="1541" max="1541" width="24.5703125" style="12" customWidth="1"/>
    <col min="1542" max="1542" width="11.7109375" style="12" customWidth="1"/>
    <col min="1543" max="1547" width="8.7109375" style="12" customWidth="1"/>
    <col min="1548" max="1548" width="15.7109375" style="12" customWidth="1"/>
    <col min="1549" max="1549" width="11.5703125" style="12" bestFit="1" customWidth="1"/>
    <col min="1550" max="1550" width="11.140625" style="12" customWidth="1"/>
    <col min="1551" max="1792" width="9.140625" style="12"/>
    <col min="1793" max="1793" width="4.5703125" style="12" customWidth="1"/>
    <col min="1794" max="1794" width="33.140625" style="12" customWidth="1"/>
    <col min="1795" max="1795" width="10.42578125" style="12" customWidth="1"/>
    <col min="1796" max="1796" width="11.85546875" style="12" customWidth="1"/>
    <col min="1797" max="1797" width="24.5703125" style="12" customWidth="1"/>
    <col min="1798" max="1798" width="11.7109375" style="12" customWidth="1"/>
    <col min="1799" max="1803" width="8.7109375" style="12" customWidth="1"/>
    <col min="1804" max="1804" width="15.7109375" style="12" customWidth="1"/>
    <col min="1805" max="1805" width="11.5703125" style="12" bestFit="1" customWidth="1"/>
    <col min="1806" max="1806" width="11.140625" style="12" customWidth="1"/>
    <col min="1807" max="2048" width="9.140625" style="12"/>
    <col min="2049" max="2049" width="4.5703125" style="12" customWidth="1"/>
    <col min="2050" max="2050" width="33.140625" style="12" customWidth="1"/>
    <col min="2051" max="2051" width="10.42578125" style="12" customWidth="1"/>
    <col min="2052" max="2052" width="11.85546875" style="12" customWidth="1"/>
    <col min="2053" max="2053" width="24.5703125" style="12" customWidth="1"/>
    <col min="2054" max="2054" width="11.7109375" style="12" customWidth="1"/>
    <col min="2055" max="2059" width="8.7109375" style="12" customWidth="1"/>
    <col min="2060" max="2060" width="15.7109375" style="12" customWidth="1"/>
    <col min="2061" max="2061" width="11.5703125" style="12" bestFit="1" customWidth="1"/>
    <col min="2062" max="2062" width="11.140625" style="12" customWidth="1"/>
    <col min="2063" max="2304" width="9.140625" style="12"/>
    <col min="2305" max="2305" width="4.5703125" style="12" customWidth="1"/>
    <col min="2306" max="2306" width="33.140625" style="12" customWidth="1"/>
    <col min="2307" max="2307" width="10.42578125" style="12" customWidth="1"/>
    <col min="2308" max="2308" width="11.85546875" style="12" customWidth="1"/>
    <col min="2309" max="2309" width="24.5703125" style="12" customWidth="1"/>
    <col min="2310" max="2310" width="11.7109375" style="12" customWidth="1"/>
    <col min="2311" max="2315" width="8.7109375" style="12" customWidth="1"/>
    <col min="2316" max="2316" width="15.7109375" style="12" customWidth="1"/>
    <col min="2317" max="2317" width="11.5703125" style="12" bestFit="1" customWidth="1"/>
    <col min="2318" max="2318" width="11.140625" style="12" customWidth="1"/>
    <col min="2319" max="2560" width="9.140625" style="12"/>
    <col min="2561" max="2561" width="4.5703125" style="12" customWidth="1"/>
    <col min="2562" max="2562" width="33.140625" style="12" customWidth="1"/>
    <col min="2563" max="2563" width="10.42578125" style="12" customWidth="1"/>
    <col min="2564" max="2564" width="11.85546875" style="12" customWidth="1"/>
    <col min="2565" max="2565" width="24.5703125" style="12" customWidth="1"/>
    <col min="2566" max="2566" width="11.7109375" style="12" customWidth="1"/>
    <col min="2567" max="2571" width="8.7109375" style="12" customWidth="1"/>
    <col min="2572" max="2572" width="15.7109375" style="12" customWidth="1"/>
    <col min="2573" max="2573" width="11.5703125" style="12" bestFit="1" customWidth="1"/>
    <col min="2574" max="2574" width="11.140625" style="12" customWidth="1"/>
    <col min="2575" max="2816" width="9.140625" style="12"/>
    <col min="2817" max="2817" width="4.5703125" style="12" customWidth="1"/>
    <col min="2818" max="2818" width="33.140625" style="12" customWidth="1"/>
    <col min="2819" max="2819" width="10.42578125" style="12" customWidth="1"/>
    <col min="2820" max="2820" width="11.85546875" style="12" customWidth="1"/>
    <col min="2821" max="2821" width="24.5703125" style="12" customWidth="1"/>
    <col min="2822" max="2822" width="11.7109375" style="12" customWidth="1"/>
    <col min="2823" max="2827" width="8.7109375" style="12" customWidth="1"/>
    <col min="2828" max="2828" width="15.7109375" style="12" customWidth="1"/>
    <col min="2829" max="2829" width="11.5703125" style="12" bestFit="1" customWidth="1"/>
    <col min="2830" max="2830" width="11.140625" style="12" customWidth="1"/>
    <col min="2831" max="3072" width="9.140625" style="12"/>
    <col min="3073" max="3073" width="4.5703125" style="12" customWidth="1"/>
    <col min="3074" max="3074" width="33.140625" style="12" customWidth="1"/>
    <col min="3075" max="3075" width="10.42578125" style="12" customWidth="1"/>
    <col min="3076" max="3076" width="11.85546875" style="12" customWidth="1"/>
    <col min="3077" max="3077" width="24.5703125" style="12" customWidth="1"/>
    <col min="3078" max="3078" width="11.7109375" style="12" customWidth="1"/>
    <col min="3079" max="3083" width="8.7109375" style="12" customWidth="1"/>
    <col min="3084" max="3084" width="15.7109375" style="12" customWidth="1"/>
    <col min="3085" max="3085" width="11.5703125" style="12" bestFit="1" customWidth="1"/>
    <col min="3086" max="3086" width="11.140625" style="12" customWidth="1"/>
    <col min="3087" max="3328" width="9.140625" style="12"/>
    <col min="3329" max="3329" width="4.5703125" style="12" customWidth="1"/>
    <col min="3330" max="3330" width="33.140625" style="12" customWidth="1"/>
    <col min="3331" max="3331" width="10.42578125" style="12" customWidth="1"/>
    <col min="3332" max="3332" width="11.85546875" style="12" customWidth="1"/>
    <col min="3333" max="3333" width="24.5703125" style="12" customWidth="1"/>
    <col min="3334" max="3334" width="11.7109375" style="12" customWidth="1"/>
    <col min="3335" max="3339" width="8.7109375" style="12" customWidth="1"/>
    <col min="3340" max="3340" width="15.7109375" style="12" customWidth="1"/>
    <col min="3341" max="3341" width="11.5703125" style="12" bestFit="1" customWidth="1"/>
    <col min="3342" max="3342" width="11.140625" style="12" customWidth="1"/>
    <col min="3343" max="3584" width="9.140625" style="12"/>
    <col min="3585" max="3585" width="4.5703125" style="12" customWidth="1"/>
    <col min="3586" max="3586" width="33.140625" style="12" customWidth="1"/>
    <col min="3587" max="3587" width="10.42578125" style="12" customWidth="1"/>
    <col min="3588" max="3588" width="11.85546875" style="12" customWidth="1"/>
    <col min="3589" max="3589" width="24.5703125" style="12" customWidth="1"/>
    <col min="3590" max="3590" width="11.7109375" style="12" customWidth="1"/>
    <col min="3591" max="3595" width="8.7109375" style="12" customWidth="1"/>
    <col min="3596" max="3596" width="15.7109375" style="12" customWidth="1"/>
    <col min="3597" max="3597" width="11.5703125" style="12" bestFit="1" customWidth="1"/>
    <col min="3598" max="3598" width="11.140625" style="12" customWidth="1"/>
    <col min="3599" max="3840" width="9.140625" style="12"/>
    <col min="3841" max="3841" width="4.5703125" style="12" customWidth="1"/>
    <col min="3842" max="3842" width="33.140625" style="12" customWidth="1"/>
    <col min="3843" max="3843" width="10.42578125" style="12" customWidth="1"/>
    <col min="3844" max="3844" width="11.85546875" style="12" customWidth="1"/>
    <col min="3845" max="3845" width="24.5703125" style="12" customWidth="1"/>
    <col min="3846" max="3846" width="11.7109375" style="12" customWidth="1"/>
    <col min="3847" max="3851" width="8.7109375" style="12" customWidth="1"/>
    <col min="3852" max="3852" width="15.7109375" style="12" customWidth="1"/>
    <col min="3853" max="3853" width="11.5703125" style="12" bestFit="1" customWidth="1"/>
    <col min="3854" max="3854" width="11.140625" style="12" customWidth="1"/>
    <col min="3855" max="4096" width="9.140625" style="12"/>
    <col min="4097" max="4097" width="4.5703125" style="12" customWidth="1"/>
    <col min="4098" max="4098" width="33.140625" style="12" customWidth="1"/>
    <col min="4099" max="4099" width="10.42578125" style="12" customWidth="1"/>
    <col min="4100" max="4100" width="11.85546875" style="12" customWidth="1"/>
    <col min="4101" max="4101" width="24.5703125" style="12" customWidth="1"/>
    <col min="4102" max="4102" width="11.7109375" style="12" customWidth="1"/>
    <col min="4103" max="4107" width="8.7109375" style="12" customWidth="1"/>
    <col min="4108" max="4108" width="15.7109375" style="12" customWidth="1"/>
    <col min="4109" max="4109" width="11.5703125" style="12" bestFit="1" customWidth="1"/>
    <col min="4110" max="4110" width="11.140625" style="12" customWidth="1"/>
    <col min="4111" max="4352" width="9.140625" style="12"/>
    <col min="4353" max="4353" width="4.5703125" style="12" customWidth="1"/>
    <col min="4354" max="4354" width="33.140625" style="12" customWidth="1"/>
    <col min="4355" max="4355" width="10.42578125" style="12" customWidth="1"/>
    <col min="4356" max="4356" width="11.85546875" style="12" customWidth="1"/>
    <col min="4357" max="4357" width="24.5703125" style="12" customWidth="1"/>
    <col min="4358" max="4358" width="11.7109375" style="12" customWidth="1"/>
    <col min="4359" max="4363" width="8.7109375" style="12" customWidth="1"/>
    <col min="4364" max="4364" width="15.7109375" style="12" customWidth="1"/>
    <col min="4365" max="4365" width="11.5703125" style="12" bestFit="1" customWidth="1"/>
    <col min="4366" max="4366" width="11.140625" style="12" customWidth="1"/>
    <col min="4367" max="4608" width="9.140625" style="12"/>
    <col min="4609" max="4609" width="4.5703125" style="12" customWidth="1"/>
    <col min="4610" max="4610" width="33.140625" style="12" customWidth="1"/>
    <col min="4611" max="4611" width="10.42578125" style="12" customWidth="1"/>
    <col min="4612" max="4612" width="11.85546875" style="12" customWidth="1"/>
    <col min="4613" max="4613" width="24.5703125" style="12" customWidth="1"/>
    <col min="4614" max="4614" width="11.7109375" style="12" customWidth="1"/>
    <col min="4615" max="4619" width="8.7109375" style="12" customWidth="1"/>
    <col min="4620" max="4620" width="15.7109375" style="12" customWidth="1"/>
    <col min="4621" max="4621" width="11.5703125" style="12" bestFit="1" customWidth="1"/>
    <col min="4622" max="4622" width="11.140625" style="12" customWidth="1"/>
    <col min="4623" max="4864" width="9.140625" style="12"/>
    <col min="4865" max="4865" width="4.5703125" style="12" customWidth="1"/>
    <col min="4866" max="4866" width="33.140625" style="12" customWidth="1"/>
    <col min="4867" max="4867" width="10.42578125" style="12" customWidth="1"/>
    <col min="4868" max="4868" width="11.85546875" style="12" customWidth="1"/>
    <col min="4869" max="4869" width="24.5703125" style="12" customWidth="1"/>
    <col min="4870" max="4870" width="11.7109375" style="12" customWidth="1"/>
    <col min="4871" max="4875" width="8.7109375" style="12" customWidth="1"/>
    <col min="4876" max="4876" width="15.7109375" style="12" customWidth="1"/>
    <col min="4877" max="4877" width="11.5703125" style="12" bestFit="1" customWidth="1"/>
    <col min="4878" max="4878" width="11.140625" style="12" customWidth="1"/>
    <col min="4879" max="5120" width="9.140625" style="12"/>
    <col min="5121" max="5121" width="4.5703125" style="12" customWidth="1"/>
    <col min="5122" max="5122" width="33.140625" style="12" customWidth="1"/>
    <col min="5123" max="5123" width="10.42578125" style="12" customWidth="1"/>
    <col min="5124" max="5124" width="11.85546875" style="12" customWidth="1"/>
    <col min="5125" max="5125" width="24.5703125" style="12" customWidth="1"/>
    <col min="5126" max="5126" width="11.7109375" style="12" customWidth="1"/>
    <col min="5127" max="5131" width="8.7109375" style="12" customWidth="1"/>
    <col min="5132" max="5132" width="15.7109375" style="12" customWidth="1"/>
    <col min="5133" max="5133" width="11.5703125" style="12" bestFit="1" customWidth="1"/>
    <col min="5134" max="5134" width="11.140625" style="12" customWidth="1"/>
    <col min="5135" max="5376" width="9.140625" style="12"/>
    <col min="5377" max="5377" width="4.5703125" style="12" customWidth="1"/>
    <col min="5378" max="5378" width="33.140625" style="12" customWidth="1"/>
    <col min="5379" max="5379" width="10.42578125" style="12" customWidth="1"/>
    <col min="5380" max="5380" width="11.85546875" style="12" customWidth="1"/>
    <col min="5381" max="5381" width="24.5703125" style="12" customWidth="1"/>
    <col min="5382" max="5382" width="11.7109375" style="12" customWidth="1"/>
    <col min="5383" max="5387" width="8.7109375" style="12" customWidth="1"/>
    <col min="5388" max="5388" width="15.7109375" style="12" customWidth="1"/>
    <col min="5389" max="5389" width="11.5703125" style="12" bestFit="1" customWidth="1"/>
    <col min="5390" max="5390" width="11.140625" style="12" customWidth="1"/>
    <col min="5391" max="5632" width="9.140625" style="12"/>
    <col min="5633" max="5633" width="4.5703125" style="12" customWidth="1"/>
    <col min="5634" max="5634" width="33.140625" style="12" customWidth="1"/>
    <col min="5635" max="5635" width="10.42578125" style="12" customWidth="1"/>
    <col min="5636" max="5636" width="11.85546875" style="12" customWidth="1"/>
    <col min="5637" max="5637" width="24.5703125" style="12" customWidth="1"/>
    <col min="5638" max="5638" width="11.7109375" style="12" customWidth="1"/>
    <col min="5639" max="5643" width="8.7109375" style="12" customWidth="1"/>
    <col min="5644" max="5644" width="15.7109375" style="12" customWidth="1"/>
    <col min="5645" max="5645" width="11.5703125" style="12" bestFit="1" customWidth="1"/>
    <col min="5646" max="5646" width="11.140625" style="12" customWidth="1"/>
    <col min="5647" max="5888" width="9.140625" style="12"/>
    <col min="5889" max="5889" width="4.5703125" style="12" customWidth="1"/>
    <col min="5890" max="5890" width="33.140625" style="12" customWidth="1"/>
    <col min="5891" max="5891" width="10.42578125" style="12" customWidth="1"/>
    <col min="5892" max="5892" width="11.85546875" style="12" customWidth="1"/>
    <col min="5893" max="5893" width="24.5703125" style="12" customWidth="1"/>
    <col min="5894" max="5894" width="11.7109375" style="12" customWidth="1"/>
    <col min="5895" max="5899" width="8.7109375" style="12" customWidth="1"/>
    <col min="5900" max="5900" width="15.7109375" style="12" customWidth="1"/>
    <col min="5901" max="5901" width="11.5703125" style="12" bestFit="1" customWidth="1"/>
    <col min="5902" max="5902" width="11.140625" style="12" customWidth="1"/>
    <col min="5903" max="6144" width="9.140625" style="12"/>
    <col min="6145" max="6145" width="4.5703125" style="12" customWidth="1"/>
    <col min="6146" max="6146" width="33.140625" style="12" customWidth="1"/>
    <col min="6147" max="6147" width="10.42578125" style="12" customWidth="1"/>
    <col min="6148" max="6148" width="11.85546875" style="12" customWidth="1"/>
    <col min="6149" max="6149" width="24.5703125" style="12" customWidth="1"/>
    <col min="6150" max="6150" width="11.7109375" style="12" customWidth="1"/>
    <col min="6151" max="6155" width="8.7109375" style="12" customWidth="1"/>
    <col min="6156" max="6156" width="15.7109375" style="12" customWidth="1"/>
    <col min="6157" max="6157" width="11.5703125" style="12" bestFit="1" customWidth="1"/>
    <col min="6158" max="6158" width="11.140625" style="12" customWidth="1"/>
    <col min="6159" max="6400" width="9.140625" style="12"/>
    <col min="6401" max="6401" width="4.5703125" style="12" customWidth="1"/>
    <col min="6402" max="6402" width="33.140625" style="12" customWidth="1"/>
    <col min="6403" max="6403" width="10.42578125" style="12" customWidth="1"/>
    <col min="6404" max="6404" width="11.85546875" style="12" customWidth="1"/>
    <col min="6405" max="6405" width="24.5703125" style="12" customWidth="1"/>
    <col min="6406" max="6406" width="11.7109375" style="12" customWidth="1"/>
    <col min="6407" max="6411" width="8.7109375" style="12" customWidth="1"/>
    <col min="6412" max="6412" width="15.7109375" style="12" customWidth="1"/>
    <col min="6413" max="6413" width="11.5703125" style="12" bestFit="1" customWidth="1"/>
    <col min="6414" max="6414" width="11.140625" style="12" customWidth="1"/>
    <col min="6415" max="6656" width="9.140625" style="12"/>
    <col min="6657" max="6657" width="4.5703125" style="12" customWidth="1"/>
    <col min="6658" max="6658" width="33.140625" style="12" customWidth="1"/>
    <col min="6659" max="6659" width="10.42578125" style="12" customWidth="1"/>
    <col min="6660" max="6660" width="11.85546875" style="12" customWidth="1"/>
    <col min="6661" max="6661" width="24.5703125" style="12" customWidth="1"/>
    <col min="6662" max="6662" width="11.7109375" style="12" customWidth="1"/>
    <col min="6663" max="6667" width="8.7109375" style="12" customWidth="1"/>
    <col min="6668" max="6668" width="15.7109375" style="12" customWidth="1"/>
    <col min="6669" max="6669" width="11.5703125" style="12" bestFit="1" customWidth="1"/>
    <col min="6670" max="6670" width="11.140625" style="12" customWidth="1"/>
    <col min="6671" max="6912" width="9.140625" style="12"/>
    <col min="6913" max="6913" width="4.5703125" style="12" customWidth="1"/>
    <col min="6914" max="6914" width="33.140625" style="12" customWidth="1"/>
    <col min="6915" max="6915" width="10.42578125" style="12" customWidth="1"/>
    <col min="6916" max="6916" width="11.85546875" style="12" customWidth="1"/>
    <col min="6917" max="6917" width="24.5703125" style="12" customWidth="1"/>
    <col min="6918" max="6918" width="11.7109375" style="12" customWidth="1"/>
    <col min="6919" max="6923" width="8.7109375" style="12" customWidth="1"/>
    <col min="6924" max="6924" width="15.7109375" style="12" customWidth="1"/>
    <col min="6925" max="6925" width="11.5703125" style="12" bestFit="1" customWidth="1"/>
    <col min="6926" max="6926" width="11.140625" style="12" customWidth="1"/>
    <col min="6927" max="7168" width="9.140625" style="12"/>
    <col min="7169" max="7169" width="4.5703125" style="12" customWidth="1"/>
    <col min="7170" max="7170" width="33.140625" style="12" customWidth="1"/>
    <col min="7171" max="7171" width="10.42578125" style="12" customWidth="1"/>
    <col min="7172" max="7172" width="11.85546875" style="12" customWidth="1"/>
    <col min="7173" max="7173" width="24.5703125" style="12" customWidth="1"/>
    <col min="7174" max="7174" width="11.7109375" style="12" customWidth="1"/>
    <col min="7175" max="7179" width="8.7109375" style="12" customWidth="1"/>
    <col min="7180" max="7180" width="15.7109375" style="12" customWidth="1"/>
    <col min="7181" max="7181" width="11.5703125" style="12" bestFit="1" customWidth="1"/>
    <col min="7182" max="7182" width="11.140625" style="12" customWidth="1"/>
    <col min="7183" max="7424" width="9.140625" style="12"/>
    <col min="7425" max="7425" width="4.5703125" style="12" customWidth="1"/>
    <col min="7426" max="7426" width="33.140625" style="12" customWidth="1"/>
    <col min="7427" max="7427" width="10.42578125" style="12" customWidth="1"/>
    <col min="7428" max="7428" width="11.85546875" style="12" customWidth="1"/>
    <col min="7429" max="7429" width="24.5703125" style="12" customWidth="1"/>
    <col min="7430" max="7430" width="11.7109375" style="12" customWidth="1"/>
    <col min="7431" max="7435" width="8.7109375" style="12" customWidth="1"/>
    <col min="7436" max="7436" width="15.7109375" style="12" customWidth="1"/>
    <col min="7437" max="7437" width="11.5703125" style="12" bestFit="1" customWidth="1"/>
    <col min="7438" max="7438" width="11.140625" style="12" customWidth="1"/>
    <col min="7439" max="7680" width="9.140625" style="12"/>
    <col min="7681" max="7681" width="4.5703125" style="12" customWidth="1"/>
    <col min="7682" max="7682" width="33.140625" style="12" customWidth="1"/>
    <col min="7683" max="7683" width="10.42578125" style="12" customWidth="1"/>
    <col min="7684" max="7684" width="11.85546875" style="12" customWidth="1"/>
    <col min="7685" max="7685" width="24.5703125" style="12" customWidth="1"/>
    <col min="7686" max="7686" width="11.7109375" style="12" customWidth="1"/>
    <col min="7687" max="7691" width="8.7109375" style="12" customWidth="1"/>
    <col min="7692" max="7692" width="15.7109375" style="12" customWidth="1"/>
    <col min="7693" max="7693" width="11.5703125" style="12" bestFit="1" customWidth="1"/>
    <col min="7694" max="7694" width="11.140625" style="12" customWidth="1"/>
    <col min="7695" max="7936" width="9.140625" style="12"/>
    <col min="7937" max="7937" width="4.5703125" style="12" customWidth="1"/>
    <col min="7938" max="7938" width="33.140625" style="12" customWidth="1"/>
    <col min="7939" max="7939" width="10.42578125" style="12" customWidth="1"/>
    <col min="7940" max="7940" width="11.85546875" style="12" customWidth="1"/>
    <col min="7941" max="7941" width="24.5703125" style="12" customWidth="1"/>
    <col min="7942" max="7942" width="11.7109375" style="12" customWidth="1"/>
    <col min="7943" max="7947" width="8.7109375" style="12" customWidth="1"/>
    <col min="7948" max="7948" width="15.7109375" style="12" customWidth="1"/>
    <col min="7949" max="7949" width="11.5703125" style="12" bestFit="1" customWidth="1"/>
    <col min="7950" max="7950" width="11.140625" style="12" customWidth="1"/>
    <col min="7951" max="8192" width="9.140625" style="12"/>
    <col min="8193" max="8193" width="4.5703125" style="12" customWidth="1"/>
    <col min="8194" max="8194" width="33.140625" style="12" customWidth="1"/>
    <col min="8195" max="8195" width="10.42578125" style="12" customWidth="1"/>
    <col min="8196" max="8196" width="11.85546875" style="12" customWidth="1"/>
    <col min="8197" max="8197" width="24.5703125" style="12" customWidth="1"/>
    <col min="8198" max="8198" width="11.7109375" style="12" customWidth="1"/>
    <col min="8199" max="8203" width="8.7109375" style="12" customWidth="1"/>
    <col min="8204" max="8204" width="15.7109375" style="12" customWidth="1"/>
    <col min="8205" max="8205" width="11.5703125" style="12" bestFit="1" customWidth="1"/>
    <col min="8206" max="8206" width="11.140625" style="12" customWidth="1"/>
    <col min="8207" max="8448" width="9.140625" style="12"/>
    <col min="8449" max="8449" width="4.5703125" style="12" customWidth="1"/>
    <col min="8450" max="8450" width="33.140625" style="12" customWidth="1"/>
    <col min="8451" max="8451" width="10.42578125" style="12" customWidth="1"/>
    <col min="8452" max="8452" width="11.85546875" style="12" customWidth="1"/>
    <col min="8453" max="8453" width="24.5703125" style="12" customWidth="1"/>
    <col min="8454" max="8454" width="11.7109375" style="12" customWidth="1"/>
    <col min="8455" max="8459" width="8.7109375" style="12" customWidth="1"/>
    <col min="8460" max="8460" width="15.7109375" style="12" customWidth="1"/>
    <col min="8461" max="8461" width="11.5703125" style="12" bestFit="1" customWidth="1"/>
    <col min="8462" max="8462" width="11.140625" style="12" customWidth="1"/>
    <col min="8463" max="8704" width="9.140625" style="12"/>
    <col min="8705" max="8705" width="4.5703125" style="12" customWidth="1"/>
    <col min="8706" max="8706" width="33.140625" style="12" customWidth="1"/>
    <col min="8707" max="8707" width="10.42578125" style="12" customWidth="1"/>
    <col min="8708" max="8708" width="11.85546875" style="12" customWidth="1"/>
    <col min="8709" max="8709" width="24.5703125" style="12" customWidth="1"/>
    <col min="8710" max="8710" width="11.7109375" style="12" customWidth="1"/>
    <col min="8711" max="8715" width="8.7109375" style="12" customWidth="1"/>
    <col min="8716" max="8716" width="15.7109375" style="12" customWidth="1"/>
    <col min="8717" max="8717" width="11.5703125" style="12" bestFit="1" customWidth="1"/>
    <col min="8718" max="8718" width="11.140625" style="12" customWidth="1"/>
    <col min="8719" max="8960" width="9.140625" style="12"/>
    <col min="8961" max="8961" width="4.5703125" style="12" customWidth="1"/>
    <col min="8962" max="8962" width="33.140625" style="12" customWidth="1"/>
    <col min="8963" max="8963" width="10.42578125" style="12" customWidth="1"/>
    <col min="8964" max="8964" width="11.85546875" style="12" customWidth="1"/>
    <col min="8965" max="8965" width="24.5703125" style="12" customWidth="1"/>
    <col min="8966" max="8966" width="11.7109375" style="12" customWidth="1"/>
    <col min="8967" max="8971" width="8.7109375" style="12" customWidth="1"/>
    <col min="8972" max="8972" width="15.7109375" style="12" customWidth="1"/>
    <col min="8973" max="8973" width="11.5703125" style="12" bestFit="1" customWidth="1"/>
    <col min="8974" max="8974" width="11.140625" style="12" customWidth="1"/>
    <col min="8975" max="9216" width="9.140625" style="12"/>
    <col min="9217" max="9217" width="4.5703125" style="12" customWidth="1"/>
    <col min="9218" max="9218" width="33.140625" style="12" customWidth="1"/>
    <col min="9219" max="9219" width="10.42578125" style="12" customWidth="1"/>
    <col min="9220" max="9220" width="11.85546875" style="12" customWidth="1"/>
    <col min="9221" max="9221" width="24.5703125" style="12" customWidth="1"/>
    <col min="9222" max="9222" width="11.7109375" style="12" customWidth="1"/>
    <col min="9223" max="9227" width="8.7109375" style="12" customWidth="1"/>
    <col min="9228" max="9228" width="15.7109375" style="12" customWidth="1"/>
    <col min="9229" max="9229" width="11.5703125" style="12" bestFit="1" customWidth="1"/>
    <col min="9230" max="9230" width="11.140625" style="12" customWidth="1"/>
    <col min="9231" max="9472" width="9.140625" style="12"/>
    <col min="9473" max="9473" width="4.5703125" style="12" customWidth="1"/>
    <col min="9474" max="9474" width="33.140625" style="12" customWidth="1"/>
    <col min="9475" max="9475" width="10.42578125" style="12" customWidth="1"/>
    <col min="9476" max="9476" width="11.85546875" style="12" customWidth="1"/>
    <col min="9477" max="9477" width="24.5703125" style="12" customWidth="1"/>
    <col min="9478" max="9478" width="11.7109375" style="12" customWidth="1"/>
    <col min="9479" max="9483" width="8.7109375" style="12" customWidth="1"/>
    <col min="9484" max="9484" width="15.7109375" style="12" customWidth="1"/>
    <col min="9485" max="9485" width="11.5703125" style="12" bestFit="1" customWidth="1"/>
    <col min="9486" max="9486" width="11.140625" style="12" customWidth="1"/>
    <col min="9487" max="9728" width="9.140625" style="12"/>
    <col min="9729" max="9729" width="4.5703125" style="12" customWidth="1"/>
    <col min="9730" max="9730" width="33.140625" style="12" customWidth="1"/>
    <col min="9731" max="9731" width="10.42578125" style="12" customWidth="1"/>
    <col min="9732" max="9732" width="11.85546875" style="12" customWidth="1"/>
    <col min="9733" max="9733" width="24.5703125" style="12" customWidth="1"/>
    <col min="9734" max="9734" width="11.7109375" style="12" customWidth="1"/>
    <col min="9735" max="9739" width="8.7109375" style="12" customWidth="1"/>
    <col min="9740" max="9740" width="15.7109375" style="12" customWidth="1"/>
    <col min="9741" max="9741" width="11.5703125" style="12" bestFit="1" customWidth="1"/>
    <col min="9742" max="9742" width="11.140625" style="12" customWidth="1"/>
    <col min="9743" max="9984" width="9.140625" style="12"/>
    <col min="9985" max="9985" width="4.5703125" style="12" customWidth="1"/>
    <col min="9986" max="9986" width="33.140625" style="12" customWidth="1"/>
    <col min="9987" max="9987" width="10.42578125" style="12" customWidth="1"/>
    <col min="9988" max="9988" width="11.85546875" style="12" customWidth="1"/>
    <col min="9989" max="9989" width="24.5703125" style="12" customWidth="1"/>
    <col min="9990" max="9990" width="11.7109375" style="12" customWidth="1"/>
    <col min="9991" max="9995" width="8.7109375" style="12" customWidth="1"/>
    <col min="9996" max="9996" width="15.7109375" style="12" customWidth="1"/>
    <col min="9997" max="9997" width="11.5703125" style="12" bestFit="1" customWidth="1"/>
    <col min="9998" max="9998" width="11.140625" style="12" customWidth="1"/>
    <col min="9999" max="10240" width="9.140625" style="12"/>
    <col min="10241" max="10241" width="4.5703125" style="12" customWidth="1"/>
    <col min="10242" max="10242" width="33.140625" style="12" customWidth="1"/>
    <col min="10243" max="10243" width="10.42578125" style="12" customWidth="1"/>
    <col min="10244" max="10244" width="11.85546875" style="12" customWidth="1"/>
    <col min="10245" max="10245" width="24.5703125" style="12" customWidth="1"/>
    <col min="10246" max="10246" width="11.7109375" style="12" customWidth="1"/>
    <col min="10247" max="10251" width="8.7109375" style="12" customWidth="1"/>
    <col min="10252" max="10252" width="15.7109375" style="12" customWidth="1"/>
    <col min="10253" max="10253" width="11.5703125" style="12" bestFit="1" customWidth="1"/>
    <col min="10254" max="10254" width="11.140625" style="12" customWidth="1"/>
    <col min="10255" max="10496" width="9.140625" style="12"/>
    <col min="10497" max="10497" width="4.5703125" style="12" customWidth="1"/>
    <col min="10498" max="10498" width="33.140625" style="12" customWidth="1"/>
    <col min="10499" max="10499" width="10.42578125" style="12" customWidth="1"/>
    <col min="10500" max="10500" width="11.85546875" style="12" customWidth="1"/>
    <col min="10501" max="10501" width="24.5703125" style="12" customWidth="1"/>
    <col min="10502" max="10502" width="11.7109375" style="12" customWidth="1"/>
    <col min="10503" max="10507" width="8.7109375" style="12" customWidth="1"/>
    <col min="10508" max="10508" width="15.7109375" style="12" customWidth="1"/>
    <col min="10509" max="10509" width="11.5703125" style="12" bestFit="1" customWidth="1"/>
    <col min="10510" max="10510" width="11.140625" style="12" customWidth="1"/>
    <col min="10511" max="10752" width="9.140625" style="12"/>
    <col min="10753" max="10753" width="4.5703125" style="12" customWidth="1"/>
    <col min="10754" max="10754" width="33.140625" style="12" customWidth="1"/>
    <col min="10755" max="10755" width="10.42578125" style="12" customWidth="1"/>
    <col min="10756" max="10756" width="11.85546875" style="12" customWidth="1"/>
    <col min="10757" max="10757" width="24.5703125" style="12" customWidth="1"/>
    <col min="10758" max="10758" width="11.7109375" style="12" customWidth="1"/>
    <col min="10759" max="10763" width="8.7109375" style="12" customWidth="1"/>
    <col min="10764" max="10764" width="15.7109375" style="12" customWidth="1"/>
    <col min="10765" max="10765" width="11.5703125" style="12" bestFit="1" customWidth="1"/>
    <col min="10766" max="10766" width="11.140625" style="12" customWidth="1"/>
    <col min="10767" max="11008" width="9.140625" style="12"/>
    <col min="11009" max="11009" width="4.5703125" style="12" customWidth="1"/>
    <col min="11010" max="11010" width="33.140625" style="12" customWidth="1"/>
    <col min="11011" max="11011" width="10.42578125" style="12" customWidth="1"/>
    <col min="11012" max="11012" width="11.85546875" style="12" customWidth="1"/>
    <col min="11013" max="11013" width="24.5703125" style="12" customWidth="1"/>
    <col min="11014" max="11014" width="11.7109375" style="12" customWidth="1"/>
    <col min="11015" max="11019" width="8.7109375" style="12" customWidth="1"/>
    <col min="11020" max="11020" width="15.7109375" style="12" customWidth="1"/>
    <col min="11021" max="11021" width="11.5703125" style="12" bestFit="1" customWidth="1"/>
    <col min="11022" max="11022" width="11.140625" style="12" customWidth="1"/>
    <col min="11023" max="11264" width="9.140625" style="12"/>
    <col min="11265" max="11265" width="4.5703125" style="12" customWidth="1"/>
    <col min="11266" max="11266" width="33.140625" style="12" customWidth="1"/>
    <col min="11267" max="11267" width="10.42578125" style="12" customWidth="1"/>
    <col min="11268" max="11268" width="11.85546875" style="12" customWidth="1"/>
    <col min="11269" max="11269" width="24.5703125" style="12" customWidth="1"/>
    <col min="11270" max="11270" width="11.7109375" style="12" customWidth="1"/>
    <col min="11271" max="11275" width="8.7109375" style="12" customWidth="1"/>
    <col min="11276" max="11276" width="15.7109375" style="12" customWidth="1"/>
    <col min="11277" max="11277" width="11.5703125" style="12" bestFit="1" customWidth="1"/>
    <col min="11278" max="11278" width="11.140625" style="12" customWidth="1"/>
    <col min="11279" max="11520" width="9.140625" style="12"/>
    <col min="11521" max="11521" width="4.5703125" style="12" customWidth="1"/>
    <col min="11522" max="11522" width="33.140625" style="12" customWidth="1"/>
    <col min="11523" max="11523" width="10.42578125" style="12" customWidth="1"/>
    <col min="11524" max="11524" width="11.85546875" style="12" customWidth="1"/>
    <col min="11525" max="11525" width="24.5703125" style="12" customWidth="1"/>
    <col min="11526" max="11526" width="11.7109375" style="12" customWidth="1"/>
    <col min="11527" max="11531" width="8.7109375" style="12" customWidth="1"/>
    <col min="11532" max="11532" width="15.7109375" style="12" customWidth="1"/>
    <col min="11533" max="11533" width="11.5703125" style="12" bestFit="1" customWidth="1"/>
    <col min="11534" max="11534" width="11.140625" style="12" customWidth="1"/>
    <col min="11535" max="11776" width="9.140625" style="12"/>
    <col min="11777" max="11777" width="4.5703125" style="12" customWidth="1"/>
    <col min="11778" max="11778" width="33.140625" style="12" customWidth="1"/>
    <col min="11779" max="11779" width="10.42578125" style="12" customWidth="1"/>
    <col min="11780" max="11780" width="11.85546875" style="12" customWidth="1"/>
    <col min="11781" max="11781" width="24.5703125" style="12" customWidth="1"/>
    <col min="11782" max="11782" width="11.7109375" style="12" customWidth="1"/>
    <col min="11783" max="11787" width="8.7109375" style="12" customWidth="1"/>
    <col min="11788" max="11788" width="15.7109375" style="12" customWidth="1"/>
    <col min="11789" max="11789" width="11.5703125" style="12" bestFit="1" customWidth="1"/>
    <col min="11790" max="11790" width="11.140625" style="12" customWidth="1"/>
    <col min="11791" max="12032" width="9.140625" style="12"/>
    <col min="12033" max="12033" width="4.5703125" style="12" customWidth="1"/>
    <col min="12034" max="12034" width="33.140625" style="12" customWidth="1"/>
    <col min="12035" max="12035" width="10.42578125" style="12" customWidth="1"/>
    <col min="12036" max="12036" width="11.85546875" style="12" customWidth="1"/>
    <col min="12037" max="12037" width="24.5703125" style="12" customWidth="1"/>
    <col min="12038" max="12038" width="11.7109375" style="12" customWidth="1"/>
    <col min="12039" max="12043" width="8.7109375" style="12" customWidth="1"/>
    <col min="12044" max="12044" width="15.7109375" style="12" customWidth="1"/>
    <col min="12045" max="12045" width="11.5703125" style="12" bestFit="1" customWidth="1"/>
    <col min="12046" max="12046" width="11.140625" style="12" customWidth="1"/>
    <col min="12047" max="12288" width="9.140625" style="12"/>
    <col min="12289" max="12289" width="4.5703125" style="12" customWidth="1"/>
    <col min="12290" max="12290" width="33.140625" style="12" customWidth="1"/>
    <col min="12291" max="12291" width="10.42578125" style="12" customWidth="1"/>
    <col min="12292" max="12292" width="11.85546875" style="12" customWidth="1"/>
    <col min="12293" max="12293" width="24.5703125" style="12" customWidth="1"/>
    <col min="12294" max="12294" width="11.7109375" style="12" customWidth="1"/>
    <col min="12295" max="12299" width="8.7109375" style="12" customWidth="1"/>
    <col min="12300" max="12300" width="15.7109375" style="12" customWidth="1"/>
    <col min="12301" max="12301" width="11.5703125" style="12" bestFit="1" customWidth="1"/>
    <col min="12302" max="12302" width="11.140625" style="12" customWidth="1"/>
    <col min="12303" max="12544" width="9.140625" style="12"/>
    <col min="12545" max="12545" width="4.5703125" style="12" customWidth="1"/>
    <col min="12546" max="12546" width="33.140625" style="12" customWidth="1"/>
    <col min="12547" max="12547" width="10.42578125" style="12" customWidth="1"/>
    <col min="12548" max="12548" width="11.85546875" style="12" customWidth="1"/>
    <col min="12549" max="12549" width="24.5703125" style="12" customWidth="1"/>
    <col min="12550" max="12550" width="11.7109375" style="12" customWidth="1"/>
    <col min="12551" max="12555" width="8.7109375" style="12" customWidth="1"/>
    <col min="12556" max="12556" width="15.7109375" style="12" customWidth="1"/>
    <col min="12557" max="12557" width="11.5703125" style="12" bestFit="1" customWidth="1"/>
    <col min="12558" max="12558" width="11.140625" style="12" customWidth="1"/>
    <col min="12559" max="12800" width="9.140625" style="12"/>
    <col min="12801" max="12801" width="4.5703125" style="12" customWidth="1"/>
    <col min="12802" max="12802" width="33.140625" style="12" customWidth="1"/>
    <col min="12803" max="12803" width="10.42578125" style="12" customWidth="1"/>
    <col min="12804" max="12804" width="11.85546875" style="12" customWidth="1"/>
    <col min="12805" max="12805" width="24.5703125" style="12" customWidth="1"/>
    <col min="12806" max="12806" width="11.7109375" style="12" customWidth="1"/>
    <col min="12807" max="12811" width="8.7109375" style="12" customWidth="1"/>
    <col min="12812" max="12812" width="15.7109375" style="12" customWidth="1"/>
    <col min="12813" max="12813" width="11.5703125" style="12" bestFit="1" customWidth="1"/>
    <col min="12814" max="12814" width="11.140625" style="12" customWidth="1"/>
    <col min="12815" max="13056" width="9.140625" style="12"/>
    <col min="13057" max="13057" width="4.5703125" style="12" customWidth="1"/>
    <col min="13058" max="13058" width="33.140625" style="12" customWidth="1"/>
    <col min="13059" max="13059" width="10.42578125" style="12" customWidth="1"/>
    <col min="13060" max="13060" width="11.85546875" style="12" customWidth="1"/>
    <col min="13061" max="13061" width="24.5703125" style="12" customWidth="1"/>
    <col min="13062" max="13062" width="11.7109375" style="12" customWidth="1"/>
    <col min="13063" max="13067" width="8.7109375" style="12" customWidth="1"/>
    <col min="13068" max="13068" width="15.7109375" style="12" customWidth="1"/>
    <col min="13069" max="13069" width="11.5703125" style="12" bestFit="1" customWidth="1"/>
    <col min="13070" max="13070" width="11.140625" style="12" customWidth="1"/>
    <col min="13071" max="13312" width="9.140625" style="12"/>
    <col min="13313" max="13313" width="4.5703125" style="12" customWidth="1"/>
    <col min="13314" max="13314" width="33.140625" style="12" customWidth="1"/>
    <col min="13315" max="13315" width="10.42578125" style="12" customWidth="1"/>
    <col min="13316" max="13316" width="11.85546875" style="12" customWidth="1"/>
    <col min="13317" max="13317" width="24.5703125" style="12" customWidth="1"/>
    <col min="13318" max="13318" width="11.7109375" style="12" customWidth="1"/>
    <col min="13319" max="13323" width="8.7109375" style="12" customWidth="1"/>
    <col min="13324" max="13324" width="15.7109375" style="12" customWidth="1"/>
    <col min="13325" max="13325" width="11.5703125" style="12" bestFit="1" customWidth="1"/>
    <col min="13326" max="13326" width="11.140625" style="12" customWidth="1"/>
    <col min="13327" max="13568" width="9.140625" style="12"/>
    <col min="13569" max="13569" width="4.5703125" style="12" customWidth="1"/>
    <col min="13570" max="13570" width="33.140625" style="12" customWidth="1"/>
    <col min="13571" max="13571" width="10.42578125" style="12" customWidth="1"/>
    <col min="13572" max="13572" width="11.85546875" style="12" customWidth="1"/>
    <col min="13573" max="13573" width="24.5703125" style="12" customWidth="1"/>
    <col min="13574" max="13574" width="11.7109375" style="12" customWidth="1"/>
    <col min="13575" max="13579" width="8.7109375" style="12" customWidth="1"/>
    <col min="13580" max="13580" width="15.7109375" style="12" customWidth="1"/>
    <col min="13581" max="13581" width="11.5703125" style="12" bestFit="1" customWidth="1"/>
    <col min="13582" max="13582" width="11.140625" style="12" customWidth="1"/>
    <col min="13583" max="13824" width="9.140625" style="12"/>
    <col min="13825" max="13825" width="4.5703125" style="12" customWidth="1"/>
    <col min="13826" max="13826" width="33.140625" style="12" customWidth="1"/>
    <col min="13827" max="13827" width="10.42578125" style="12" customWidth="1"/>
    <col min="13828" max="13828" width="11.85546875" style="12" customWidth="1"/>
    <col min="13829" max="13829" width="24.5703125" style="12" customWidth="1"/>
    <col min="13830" max="13830" width="11.7109375" style="12" customWidth="1"/>
    <col min="13831" max="13835" width="8.7109375" style="12" customWidth="1"/>
    <col min="13836" max="13836" width="15.7109375" style="12" customWidth="1"/>
    <col min="13837" max="13837" width="11.5703125" style="12" bestFit="1" customWidth="1"/>
    <col min="13838" max="13838" width="11.140625" style="12" customWidth="1"/>
    <col min="13839" max="14080" width="9.140625" style="12"/>
    <col min="14081" max="14081" width="4.5703125" style="12" customWidth="1"/>
    <col min="14082" max="14082" width="33.140625" style="12" customWidth="1"/>
    <col min="14083" max="14083" width="10.42578125" style="12" customWidth="1"/>
    <col min="14084" max="14084" width="11.85546875" style="12" customWidth="1"/>
    <col min="14085" max="14085" width="24.5703125" style="12" customWidth="1"/>
    <col min="14086" max="14086" width="11.7109375" style="12" customWidth="1"/>
    <col min="14087" max="14091" width="8.7109375" style="12" customWidth="1"/>
    <col min="14092" max="14092" width="15.7109375" style="12" customWidth="1"/>
    <col min="14093" max="14093" width="11.5703125" style="12" bestFit="1" customWidth="1"/>
    <col min="14094" max="14094" width="11.140625" style="12" customWidth="1"/>
    <col min="14095" max="14336" width="9.140625" style="12"/>
    <col min="14337" max="14337" width="4.5703125" style="12" customWidth="1"/>
    <col min="14338" max="14338" width="33.140625" style="12" customWidth="1"/>
    <col min="14339" max="14339" width="10.42578125" style="12" customWidth="1"/>
    <col min="14340" max="14340" width="11.85546875" style="12" customWidth="1"/>
    <col min="14341" max="14341" width="24.5703125" style="12" customWidth="1"/>
    <col min="14342" max="14342" width="11.7109375" style="12" customWidth="1"/>
    <col min="14343" max="14347" width="8.7109375" style="12" customWidth="1"/>
    <col min="14348" max="14348" width="15.7109375" style="12" customWidth="1"/>
    <col min="14349" max="14349" width="11.5703125" style="12" bestFit="1" customWidth="1"/>
    <col min="14350" max="14350" width="11.140625" style="12" customWidth="1"/>
    <col min="14351" max="14592" width="9.140625" style="12"/>
    <col min="14593" max="14593" width="4.5703125" style="12" customWidth="1"/>
    <col min="14594" max="14594" width="33.140625" style="12" customWidth="1"/>
    <col min="14595" max="14595" width="10.42578125" style="12" customWidth="1"/>
    <col min="14596" max="14596" width="11.85546875" style="12" customWidth="1"/>
    <col min="14597" max="14597" width="24.5703125" style="12" customWidth="1"/>
    <col min="14598" max="14598" width="11.7109375" style="12" customWidth="1"/>
    <col min="14599" max="14603" width="8.7109375" style="12" customWidth="1"/>
    <col min="14604" max="14604" width="15.7109375" style="12" customWidth="1"/>
    <col min="14605" max="14605" width="11.5703125" style="12" bestFit="1" customWidth="1"/>
    <col min="14606" max="14606" width="11.140625" style="12" customWidth="1"/>
    <col min="14607" max="14848" width="9.140625" style="12"/>
    <col min="14849" max="14849" width="4.5703125" style="12" customWidth="1"/>
    <col min="14850" max="14850" width="33.140625" style="12" customWidth="1"/>
    <col min="14851" max="14851" width="10.42578125" style="12" customWidth="1"/>
    <col min="14852" max="14852" width="11.85546875" style="12" customWidth="1"/>
    <col min="14853" max="14853" width="24.5703125" style="12" customWidth="1"/>
    <col min="14854" max="14854" width="11.7109375" style="12" customWidth="1"/>
    <col min="14855" max="14859" width="8.7109375" style="12" customWidth="1"/>
    <col min="14860" max="14860" width="15.7109375" style="12" customWidth="1"/>
    <col min="14861" max="14861" width="11.5703125" style="12" bestFit="1" customWidth="1"/>
    <col min="14862" max="14862" width="11.140625" style="12" customWidth="1"/>
    <col min="14863" max="15104" width="9.140625" style="12"/>
    <col min="15105" max="15105" width="4.5703125" style="12" customWidth="1"/>
    <col min="15106" max="15106" width="33.140625" style="12" customWidth="1"/>
    <col min="15107" max="15107" width="10.42578125" style="12" customWidth="1"/>
    <col min="15108" max="15108" width="11.85546875" style="12" customWidth="1"/>
    <col min="15109" max="15109" width="24.5703125" style="12" customWidth="1"/>
    <col min="15110" max="15110" width="11.7109375" style="12" customWidth="1"/>
    <col min="15111" max="15115" width="8.7109375" style="12" customWidth="1"/>
    <col min="15116" max="15116" width="15.7109375" style="12" customWidth="1"/>
    <col min="15117" max="15117" width="11.5703125" style="12" bestFit="1" customWidth="1"/>
    <col min="15118" max="15118" width="11.140625" style="12" customWidth="1"/>
    <col min="15119" max="15360" width="9.140625" style="12"/>
    <col min="15361" max="15361" width="4.5703125" style="12" customWidth="1"/>
    <col min="15362" max="15362" width="33.140625" style="12" customWidth="1"/>
    <col min="15363" max="15363" width="10.42578125" style="12" customWidth="1"/>
    <col min="15364" max="15364" width="11.85546875" style="12" customWidth="1"/>
    <col min="15365" max="15365" width="24.5703125" style="12" customWidth="1"/>
    <col min="15366" max="15366" width="11.7109375" style="12" customWidth="1"/>
    <col min="15367" max="15371" width="8.7109375" style="12" customWidth="1"/>
    <col min="15372" max="15372" width="15.7109375" style="12" customWidth="1"/>
    <col min="15373" max="15373" width="11.5703125" style="12" bestFit="1" customWidth="1"/>
    <col min="15374" max="15374" width="11.140625" style="12" customWidth="1"/>
    <col min="15375" max="15616" width="9.140625" style="12"/>
    <col min="15617" max="15617" width="4.5703125" style="12" customWidth="1"/>
    <col min="15618" max="15618" width="33.140625" style="12" customWidth="1"/>
    <col min="15619" max="15619" width="10.42578125" style="12" customWidth="1"/>
    <col min="15620" max="15620" width="11.85546875" style="12" customWidth="1"/>
    <col min="15621" max="15621" width="24.5703125" style="12" customWidth="1"/>
    <col min="15622" max="15622" width="11.7109375" style="12" customWidth="1"/>
    <col min="15623" max="15627" width="8.7109375" style="12" customWidth="1"/>
    <col min="15628" max="15628" width="15.7109375" style="12" customWidth="1"/>
    <col min="15629" max="15629" width="11.5703125" style="12" bestFit="1" customWidth="1"/>
    <col min="15630" max="15630" width="11.140625" style="12" customWidth="1"/>
    <col min="15631" max="15872" width="9.140625" style="12"/>
    <col min="15873" max="15873" width="4.5703125" style="12" customWidth="1"/>
    <col min="15874" max="15874" width="33.140625" style="12" customWidth="1"/>
    <col min="15875" max="15875" width="10.42578125" style="12" customWidth="1"/>
    <col min="15876" max="15876" width="11.85546875" style="12" customWidth="1"/>
    <col min="15877" max="15877" width="24.5703125" style="12" customWidth="1"/>
    <col min="15878" max="15878" width="11.7109375" style="12" customWidth="1"/>
    <col min="15879" max="15883" width="8.7109375" style="12" customWidth="1"/>
    <col min="15884" max="15884" width="15.7109375" style="12" customWidth="1"/>
    <col min="15885" max="15885" width="11.5703125" style="12" bestFit="1" customWidth="1"/>
    <col min="15886" max="15886" width="11.140625" style="12" customWidth="1"/>
    <col min="15887" max="16128" width="9.140625" style="12"/>
    <col min="16129" max="16129" width="4.5703125" style="12" customWidth="1"/>
    <col min="16130" max="16130" width="33.140625" style="12" customWidth="1"/>
    <col min="16131" max="16131" width="10.42578125" style="12" customWidth="1"/>
    <col min="16132" max="16132" width="11.85546875" style="12" customWidth="1"/>
    <col min="16133" max="16133" width="24.5703125" style="12" customWidth="1"/>
    <col min="16134" max="16134" width="11.7109375" style="12" customWidth="1"/>
    <col min="16135" max="16139" width="8.7109375" style="12" customWidth="1"/>
    <col min="16140" max="16140" width="15.7109375" style="12" customWidth="1"/>
    <col min="16141" max="16141" width="11.5703125" style="12" bestFit="1" customWidth="1"/>
    <col min="16142" max="16142" width="11.140625" style="12" customWidth="1"/>
    <col min="16143" max="16384" width="9.140625" style="12"/>
  </cols>
  <sheetData>
    <row r="1" spans="1:13" x14ac:dyDescent="0.2">
      <c r="A1" s="13"/>
      <c r="B1" s="14"/>
      <c r="C1" s="14"/>
      <c r="D1" s="13"/>
      <c r="E1" s="15" t="s">
        <v>29</v>
      </c>
      <c r="F1" s="15"/>
      <c r="G1" s="15"/>
      <c r="H1" s="15"/>
      <c r="I1" s="15"/>
      <c r="J1" s="15"/>
      <c r="K1" s="14"/>
      <c r="L1" s="14"/>
      <c r="M1" s="6"/>
    </row>
    <row r="2" spans="1:13" x14ac:dyDescent="0.2">
      <c r="A2" s="13"/>
      <c r="B2" s="14"/>
      <c r="C2" s="14"/>
      <c r="D2" s="13"/>
      <c r="E2" s="15" t="s">
        <v>30</v>
      </c>
      <c r="F2" s="15"/>
      <c r="G2" s="15"/>
      <c r="H2" s="15"/>
      <c r="I2" s="15"/>
      <c r="J2" s="15"/>
      <c r="K2" s="14"/>
      <c r="L2" s="14"/>
      <c r="M2" s="6"/>
    </row>
    <row r="3" spans="1:13" x14ac:dyDescent="0.2">
      <c r="A3" s="16"/>
      <c r="B3" s="14"/>
      <c r="C3" s="14"/>
      <c r="D3" s="13"/>
      <c r="E3" s="14"/>
      <c r="F3" s="14"/>
      <c r="G3" s="14"/>
      <c r="H3" s="14"/>
      <c r="I3" s="14"/>
      <c r="J3" s="14"/>
      <c r="K3" s="14"/>
      <c r="L3" s="14"/>
      <c r="M3" s="6"/>
    </row>
    <row r="4" spans="1:13" ht="48.75" customHeight="1" x14ac:dyDescent="0.2">
      <c r="A4" s="132" t="s">
        <v>28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6"/>
    </row>
    <row r="5" spans="1:13" x14ac:dyDescent="0.2">
      <c r="A5" s="133" t="s">
        <v>58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4"/>
    </row>
    <row r="6" spans="1:13" s="87" customFormat="1" ht="26.25" customHeight="1" thickBot="1" x14ac:dyDescent="0.3">
      <c r="A6" s="135" t="s">
        <v>59</v>
      </c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6"/>
      <c r="M6" s="86"/>
    </row>
    <row r="7" spans="1:13" ht="21" customHeight="1" thickTop="1" x14ac:dyDescent="0.2">
      <c r="A7" s="17" t="s">
        <v>31</v>
      </c>
      <c r="B7" s="18"/>
      <c r="C7" s="18"/>
      <c r="D7" s="19"/>
      <c r="E7" s="18"/>
      <c r="F7" s="18"/>
      <c r="G7" s="18"/>
      <c r="H7" s="18"/>
      <c r="I7" s="18"/>
      <c r="J7" s="18"/>
      <c r="K7" s="18"/>
      <c r="L7" s="20"/>
      <c r="M7" s="6"/>
    </row>
    <row r="8" spans="1:13" ht="53.25" customHeight="1" x14ac:dyDescent="0.2">
      <c r="A8" s="137" t="s">
        <v>1</v>
      </c>
      <c r="B8" s="137" t="s">
        <v>2</v>
      </c>
      <c r="C8" s="137" t="s">
        <v>3</v>
      </c>
      <c r="D8" s="137" t="s">
        <v>4</v>
      </c>
      <c r="E8" s="137" t="s">
        <v>5</v>
      </c>
      <c r="F8" s="137" t="s">
        <v>6</v>
      </c>
      <c r="G8" s="137"/>
      <c r="H8" s="137"/>
      <c r="I8" s="137"/>
      <c r="J8" s="137"/>
      <c r="K8" s="138"/>
      <c r="L8" s="137" t="s">
        <v>7</v>
      </c>
    </row>
    <row r="9" spans="1:13" ht="18" customHeight="1" x14ac:dyDescent="0.2">
      <c r="A9" s="138"/>
      <c r="B9" s="138"/>
      <c r="C9" s="138"/>
      <c r="D9" s="138"/>
      <c r="E9" s="138"/>
      <c r="F9" s="21" t="s">
        <v>8</v>
      </c>
      <c r="G9" s="21" t="s">
        <v>9</v>
      </c>
      <c r="H9" s="21" t="s">
        <v>10</v>
      </c>
      <c r="I9" s="21" t="s">
        <v>11</v>
      </c>
      <c r="J9" s="21" t="s">
        <v>12</v>
      </c>
      <c r="K9" s="21" t="s">
        <v>13</v>
      </c>
      <c r="L9" s="138"/>
    </row>
    <row r="10" spans="1:13" ht="18" customHeight="1" x14ac:dyDescent="0.2">
      <c r="A10" s="22">
        <v>1</v>
      </c>
      <c r="B10" s="22">
        <v>2</v>
      </c>
      <c r="C10" s="22">
        <v>3</v>
      </c>
      <c r="D10" s="22">
        <v>4</v>
      </c>
      <c r="E10" s="22">
        <v>5</v>
      </c>
      <c r="F10" s="22">
        <v>6</v>
      </c>
      <c r="G10" s="22">
        <v>7</v>
      </c>
      <c r="H10" s="22">
        <v>8</v>
      </c>
      <c r="I10" s="22">
        <v>9</v>
      </c>
      <c r="J10" s="22">
        <v>10</v>
      </c>
      <c r="K10" s="22">
        <v>11</v>
      </c>
      <c r="L10" s="22">
        <v>12</v>
      </c>
    </row>
    <row r="11" spans="1:13" ht="15.75" x14ac:dyDescent="0.25">
      <c r="A11" s="139" t="s">
        <v>14</v>
      </c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1"/>
    </row>
    <row r="12" spans="1:13" ht="42" customHeight="1" x14ac:dyDescent="0.2">
      <c r="A12" s="23">
        <v>1</v>
      </c>
      <c r="B12" s="24" t="s">
        <v>32</v>
      </c>
      <c r="C12" s="25" t="s">
        <v>33</v>
      </c>
      <c r="D12" s="25">
        <v>0.36</v>
      </c>
      <c r="E12" s="26" t="s">
        <v>34</v>
      </c>
      <c r="F12" s="25">
        <v>184</v>
      </c>
      <c r="G12" s="25"/>
      <c r="H12" s="25"/>
      <c r="I12" s="25"/>
      <c r="J12" s="25"/>
      <c r="K12" s="25"/>
      <c r="L12" s="27">
        <f>D12*F12</f>
        <v>66.239999999999995</v>
      </c>
    </row>
    <row r="13" spans="1:13" ht="60.6" hidden="1" customHeight="1" x14ac:dyDescent="0.2">
      <c r="A13" s="23">
        <v>2</v>
      </c>
      <c r="B13" s="24" t="s">
        <v>35</v>
      </c>
      <c r="C13" s="25" t="s">
        <v>19</v>
      </c>
      <c r="D13" s="25">
        <v>0</v>
      </c>
      <c r="E13" s="26" t="s">
        <v>36</v>
      </c>
      <c r="F13" s="25">
        <v>253.5</v>
      </c>
      <c r="G13" s="25"/>
      <c r="H13" s="25"/>
      <c r="I13" s="25"/>
      <c r="J13" s="25"/>
      <c r="K13" s="25"/>
      <c r="L13" s="27">
        <f>D13*F13</f>
        <v>0</v>
      </c>
    </row>
    <row r="14" spans="1:13" ht="53.45" customHeight="1" x14ac:dyDescent="0.2">
      <c r="A14" s="23">
        <v>2</v>
      </c>
      <c r="B14" s="24" t="s">
        <v>37</v>
      </c>
      <c r="C14" s="25" t="s">
        <v>19</v>
      </c>
      <c r="D14" s="25">
        <v>36</v>
      </c>
      <c r="E14" s="26" t="s">
        <v>38</v>
      </c>
      <c r="F14" s="25">
        <v>192</v>
      </c>
      <c r="G14" s="25"/>
      <c r="H14" s="25"/>
      <c r="I14" s="25"/>
      <c r="J14" s="25"/>
      <c r="K14" s="25"/>
      <c r="L14" s="27">
        <f>D14*F14</f>
        <v>6912</v>
      </c>
    </row>
    <row r="15" spans="1:13" ht="30" customHeight="1" x14ac:dyDescent="0.2">
      <c r="A15" s="23">
        <v>3</v>
      </c>
      <c r="B15" s="24" t="s">
        <v>39</v>
      </c>
      <c r="C15" s="25" t="s">
        <v>40</v>
      </c>
      <c r="D15" s="25">
        <v>4845</v>
      </c>
      <c r="E15" s="26" t="s">
        <v>41</v>
      </c>
      <c r="F15" s="25">
        <v>22</v>
      </c>
      <c r="G15" s="25"/>
      <c r="H15" s="25"/>
      <c r="I15" s="25"/>
      <c r="J15" s="25"/>
      <c r="K15" s="25"/>
      <c r="L15" s="27">
        <f>D15*F15</f>
        <v>106590</v>
      </c>
    </row>
    <row r="16" spans="1:13" x14ac:dyDescent="0.2">
      <c r="A16" s="28"/>
      <c r="B16" s="29" t="s">
        <v>15</v>
      </c>
      <c r="C16" s="29"/>
      <c r="D16" s="30"/>
      <c r="E16" s="25"/>
      <c r="F16" s="25"/>
      <c r="G16" s="25"/>
      <c r="H16" s="25"/>
      <c r="I16" s="25"/>
      <c r="J16" s="25"/>
      <c r="K16" s="25"/>
      <c r="L16" s="31">
        <f>SUM(L12:L15)</f>
        <v>113568.24</v>
      </c>
    </row>
    <row r="17" spans="1:13" ht="82.9" customHeight="1" x14ac:dyDescent="0.2">
      <c r="A17" s="32"/>
      <c r="B17" s="1" t="s">
        <v>57</v>
      </c>
      <c r="C17" s="5"/>
      <c r="D17" s="33">
        <f>L16</f>
        <v>113568.24</v>
      </c>
      <c r="E17" s="2" t="s">
        <v>42</v>
      </c>
      <c r="F17" s="10">
        <v>0.2</v>
      </c>
      <c r="G17" s="3">
        <v>1</v>
      </c>
      <c r="H17" s="3"/>
      <c r="I17" s="2"/>
      <c r="J17" s="2"/>
      <c r="K17" s="2"/>
      <c r="L17" s="11">
        <f>D17*F17*G17</f>
        <v>22713.65</v>
      </c>
    </row>
    <row r="18" spans="1:13" ht="31.9" hidden="1" customHeight="1" x14ac:dyDescent="0.2">
      <c r="A18" s="32"/>
      <c r="B18" s="1" t="s">
        <v>43</v>
      </c>
      <c r="C18" s="5"/>
      <c r="D18" s="33">
        <f>L16</f>
        <v>113568.24</v>
      </c>
      <c r="E18" s="2" t="s">
        <v>44</v>
      </c>
      <c r="F18" s="10">
        <v>0.15</v>
      </c>
      <c r="G18" s="3">
        <v>0</v>
      </c>
      <c r="H18" s="3"/>
      <c r="I18" s="2"/>
      <c r="J18" s="2"/>
      <c r="K18" s="2"/>
      <c r="L18" s="11">
        <f>D18*F18*G18</f>
        <v>0</v>
      </c>
    </row>
    <row r="19" spans="1:13" ht="31.9" hidden="1" customHeight="1" x14ac:dyDescent="0.2">
      <c r="A19" s="32"/>
      <c r="B19" s="1" t="s">
        <v>45</v>
      </c>
      <c r="C19" s="34"/>
      <c r="D19" s="33">
        <f>L16</f>
        <v>113568.24</v>
      </c>
      <c r="E19" s="2" t="s">
        <v>46</v>
      </c>
      <c r="F19" s="10">
        <v>0.2</v>
      </c>
      <c r="G19" s="3">
        <v>0</v>
      </c>
      <c r="H19" s="35"/>
      <c r="I19" s="35"/>
      <c r="J19" s="35"/>
      <c r="K19" s="36"/>
      <c r="L19" s="11">
        <f>D19*F19*G19</f>
        <v>0</v>
      </c>
    </row>
    <row r="20" spans="1:13" ht="31.9" hidden="1" customHeight="1" x14ac:dyDescent="0.2">
      <c r="A20" s="32"/>
      <c r="B20" s="37"/>
      <c r="C20" s="38"/>
      <c r="D20" s="39"/>
      <c r="E20" s="40"/>
      <c r="F20" s="41"/>
      <c r="G20" s="42"/>
      <c r="H20" s="43"/>
      <c r="I20" s="44"/>
      <c r="J20" s="44"/>
      <c r="K20" s="44"/>
      <c r="L20" s="27"/>
    </row>
    <row r="21" spans="1:13" s="4" customFormat="1" x14ac:dyDescent="0.2">
      <c r="A21" s="45"/>
      <c r="B21" s="29" t="s">
        <v>15</v>
      </c>
      <c r="C21" s="46"/>
      <c r="D21" s="47"/>
      <c r="F21" s="48"/>
      <c r="H21" s="48"/>
      <c r="I21" s="49"/>
      <c r="J21" s="49"/>
      <c r="K21" s="49"/>
      <c r="L21" s="31">
        <f>SUM(L16:L19)</f>
        <v>136281.89000000001</v>
      </c>
    </row>
    <row r="22" spans="1:13" ht="16.5" customHeight="1" x14ac:dyDescent="0.25">
      <c r="A22" s="139" t="s">
        <v>47</v>
      </c>
      <c r="B22" s="140"/>
      <c r="C22" s="140"/>
      <c r="D22" s="140"/>
      <c r="E22" s="140"/>
      <c r="F22" s="140"/>
      <c r="G22" s="140"/>
      <c r="H22" s="140"/>
      <c r="I22" s="140"/>
      <c r="J22" s="140"/>
      <c r="K22" s="140"/>
      <c r="L22" s="141"/>
      <c r="M22" s="7"/>
    </row>
    <row r="23" spans="1:13" ht="29.25" hidden="1" customHeight="1" x14ac:dyDescent="0.2">
      <c r="A23" s="23">
        <v>5</v>
      </c>
      <c r="B23" s="50" t="s">
        <v>23</v>
      </c>
      <c r="C23" s="26"/>
      <c r="D23" s="51">
        <f>L21</f>
        <v>136281.89000000001</v>
      </c>
      <c r="E23" s="52" t="s">
        <v>25</v>
      </c>
      <c r="F23" s="53">
        <v>0</v>
      </c>
      <c r="G23" s="54"/>
      <c r="H23" s="55"/>
      <c r="I23" s="55"/>
      <c r="J23" s="55"/>
      <c r="K23" s="56"/>
      <c r="L23" s="57">
        <f t="shared" ref="L23:L28" si="0">D23*F23</f>
        <v>0</v>
      </c>
      <c r="M23" s="7"/>
    </row>
    <row r="24" spans="1:13" ht="33.75" customHeight="1" x14ac:dyDescent="0.2">
      <c r="A24" s="23">
        <v>4</v>
      </c>
      <c r="B24" s="50" t="s">
        <v>48</v>
      </c>
      <c r="C24" s="26"/>
      <c r="D24" s="51">
        <f>L21</f>
        <v>136281.89000000001</v>
      </c>
      <c r="E24" s="52" t="s">
        <v>49</v>
      </c>
      <c r="F24" s="58">
        <v>0.05</v>
      </c>
      <c r="G24" s="54"/>
      <c r="H24" s="55"/>
      <c r="I24" s="55"/>
      <c r="J24" s="55"/>
      <c r="K24" s="56"/>
      <c r="L24" s="57">
        <f t="shared" si="0"/>
        <v>6814.09</v>
      </c>
    </row>
    <row r="25" spans="1:13" ht="33.75" customHeight="1" x14ac:dyDescent="0.2">
      <c r="A25" s="23">
        <v>5</v>
      </c>
      <c r="B25" s="50" t="s">
        <v>50</v>
      </c>
      <c r="C25" s="26"/>
      <c r="D25" s="51">
        <f>D24+L24</f>
        <v>143095.98000000001</v>
      </c>
      <c r="E25" s="52" t="s">
        <v>51</v>
      </c>
      <c r="F25" s="58">
        <v>0.28000000000000003</v>
      </c>
      <c r="G25" s="54"/>
      <c r="H25" s="55"/>
      <c r="I25" s="55"/>
      <c r="J25" s="55"/>
      <c r="K25" s="56"/>
      <c r="L25" s="57">
        <f t="shared" si="0"/>
        <v>40066.870000000003</v>
      </c>
    </row>
    <row r="26" spans="1:13" ht="58.15" customHeight="1" x14ac:dyDescent="0.2">
      <c r="A26" s="23">
        <v>6</v>
      </c>
      <c r="B26" s="50" t="s">
        <v>16</v>
      </c>
      <c r="C26" s="26"/>
      <c r="D26" s="51">
        <f>D24+L24</f>
        <v>143095.98000000001</v>
      </c>
      <c r="E26" s="59" t="s">
        <v>52</v>
      </c>
      <c r="F26" s="53">
        <v>0.06</v>
      </c>
      <c r="G26" s="54"/>
      <c r="H26" s="55"/>
      <c r="I26" s="55"/>
      <c r="J26" s="55"/>
      <c r="K26" s="56"/>
      <c r="L26" s="57">
        <f t="shared" si="0"/>
        <v>8585.76</v>
      </c>
    </row>
    <row r="27" spans="1:13" ht="25.5" hidden="1" x14ac:dyDescent="0.2">
      <c r="A27" s="23">
        <v>8</v>
      </c>
      <c r="B27" s="50" t="s">
        <v>22</v>
      </c>
      <c r="C27" s="26"/>
      <c r="D27" s="51">
        <f>L16+L17</f>
        <v>136281.89000000001</v>
      </c>
      <c r="E27" s="52" t="s">
        <v>53</v>
      </c>
      <c r="F27" s="53">
        <v>0</v>
      </c>
      <c r="G27" s="54"/>
      <c r="H27" s="55"/>
      <c r="I27" s="55"/>
      <c r="J27" s="55"/>
      <c r="K27" s="56"/>
      <c r="L27" s="57">
        <f t="shared" si="0"/>
        <v>0</v>
      </c>
    </row>
    <row r="28" spans="1:13" hidden="1" x14ac:dyDescent="0.2">
      <c r="A28" s="23">
        <v>10</v>
      </c>
      <c r="B28" s="50" t="s">
        <v>17</v>
      </c>
      <c r="C28" s="26"/>
      <c r="D28" s="51">
        <f>L21+L23+L24+L25+L26+L27</f>
        <v>191748.61</v>
      </c>
      <c r="E28" s="52" t="s">
        <v>54</v>
      </c>
      <c r="F28" s="53">
        <v>0</v>
      </c>
      <c r="G28" s="54"/>
      <c r="H28" s="55"/>
      <c r="I28" s="55"/>
      <c r="J28" s="55"/>
      <c r="K28" s="56"/>
      <c r="L28" s="57">
        <f t="shared" si="0"/>
        <v>0</v>
      </c>
    </row>
    <row r="29" spans="1:13" ht="15" customHeight="1" x14ac:dyDescent="0.2">
      <c r="A29" s="28"/>
      <c r="B29" s="60" t="s">
        <v>24</v>
      </c>
      <c r="C29" s="23"/>
      <c r="D29" s="61"/>
      <c r="E29" s="62"/>
      <c r="F29" s="63"/>
      <c r="G29" s="64"/>
      <c r="H29" s="65"/>
      <c r="I29" s="65"/>
      <c r="J29" s="65"/>
      <c r="K29" s="66"/>
      <c r="L29" s="67">
        <f>SUM(L23:L28)</f>
        <v>55466.720000000001</v>
      </c>
      <c r="M29" s="8"/>
    </row>
    <row r="30" spans="1:13" hidden="1" x14ac:dyDescent="0.2">
      <c r="A30" s="68"/>
      <c r="B30" s="69" t="s">
        <v>27</v>
      </c>
      <c r="C30" s="26"/>
      <c r="D30" s="70"/>
      <c r="E30" s="71"/>
      <c r="F30" s="71"/>
      <c r="G30" s="55"/>
      <c r="H30" s="55"/>
      <c r="I30" s="55"/>
      <c r="J30" s="55"/>
      <c r="K30" s="56"/>
      <c r="L30" s="67">
        <f>L21+L29</f>
        <v>191748.61</v>
      </c>
      <c r="M30" s="72"/>
    </row>
    <row r="31" spans="1:13" ht="28.9" customHeight="1" x14ac:dyDescent="0.2">
      <c r="A31" s="68"/>
      <c r="B31" s="73" t="s">
        <v>20</v>
      </c>
      <c r="C31" s="73"/>
      <c r="D31" s="21"/>
      <c r="E31" s="74"/>
      <c r="F31" s="74"/>
      <c r="G31" s="74"/>
      <c r="H31" s="74"/>
      <c r="I31" s="74"/>
      <c r="J31" s="74"/>
      <c r="K31" s="75"/>
      <c r="L31" s="67">
        <f>L30</f>
        <v>191748.61</v>
      </c>
    </row>
    <row r="32" spans="1:13" ht="13.15" customHeight="1" x14ac:dyDescent="0.2">
      <c r="A32" s="76"/>
      <c r="B32" s="142" t="s">
        <v>55</v>
      </c>
      <c r="C32" s="143"/>
      <c r="D32" s="143"/>
      <c r="E32" s="143"/>
      <c r="F32" s="143"/>
      <c r="G32" s="143"/>
      <c r="H32" s="143"/>
      <c r="I32" s="143"/>
      <c r="J32" s="144"/>
      <c r="K32" s="77">
        <v>3.9</v>
      </c>
      <c r="L32" s="78">
        <f>L31*K32</f>
        <v>747819.58</v>
      </c>
    </row>
    <row r="33" spans="1:12" hidden="1" x14ac:dyDescent="0.2">
      <c r="A33" s="76"/>
      <c r="B33" s="142" t="s">
        <v>26</v>
      </c>
      <c r="C33" s="143"/>
      <c r="D33" s="143"/>
      <c r="E33" s="143"/>
      <c r="F33" s="143"/>
      <c r="G33" s="143"/>
      <c r="H33" s="143"/>
      <c r="I33" s="143"/>
      <c r="J33" s="144"/>
      <c r="K33" s="77">
        <v>1</v>
      </c>
      <c r="L33" s="78">
        <f>L32*K33</f>
        <v>747819.58</v>
      </c>
    </row>
    <row r="34" spans="1:12" x14ac:dyDescent="0.2">
      <c r="A34" s="76"/>
      <c r="B34" s="38" t="s">
        <v>18</v>
      </c>
      <c r="C34" s="38"/>
      <c r="D34" s="38"/>
      <c r="E34" s="38"/>
      <c r="F34" s="38"/>
      <c r="G34" s="79"/>
      <c r="H34" s="79"/>
      <c r="I34" s="79"/>
      <c r="J34" s="79"/>
      <c r="K34" s="80"/>
      <c r="L34" s="67">
        <f>L33*0.18</f>
        <v>134607.51999999999</v>
      </c>
    </row>
    <row r="35" spans="1:12" x14ac:dyDescent="0.2">
      <c r="A35" s="76"/>
      <c r="B35" s="129" t="s">
        <v>56</v>
      </c>
      <c r="C35" s="130"/>
      <c r="D35" s="130"/>
      <c r="E35" s="130"/>
      <c r="F35" s="130"/>
      <c r="G35" s="130"/>
      <c r="H35" s="130"/>
      <c r="I35" s="130"/>
      <c r="J35" s="130"/>
      <c r="K35" s="131"/>
      <c r="L35" s="67">
        <v>0</v>
      </c>
    </row>
    <row r="36" spans="1:12" x14ac:dyDescent="0.2">
      <c r="A36" s="81"/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3"/>
    </row>
    <row r="37" spans="1:12" x14ac:dyDescent="0.2">
      <c r="B37" s="84" t="s">
        <v>21</v>
      </c>
      <c r="C37" s="84"/>
      <c r="E37" s="85"/>
      <c r="F37" s="85"/>
      <c r="G37" s="85"/>
      <c r="H37" s="85"/>
      <c r="I37" s="85"/>
      <c r="J37" s="85"/>
      <c r="K37" s="85"/>
      <c r="L37" s="85"/>
    </row>
    <row r="38" spans="1:12" x14ac:dyDescent="0.2">
      <c r="D38" s="12"/>
    </row>
  </sheetData>
  <mergeCells count="15">
    <mergeCell ref="B35:K35"/>
    <mergeCell ref="A4:L4"/>
    <mergeCell ref="A5:K5"/>
    <mergeCell ref="A6:L6"/>
    <mergeCell ref="A8:A9"/>
    <mergeCell ref="B8:B9"/>
    <mergeCell ref="C8:C9"/>
    <mergeCell ref="D8:D9"/>
    <mergeCell ref="E8:E9"/>
    <mergeCell ref="F8:K8"/>
    <mergeCell ref="L8:L9"/>
    <mergeCell ref="A11:L11"/>
    <mergeCell ref="A22:L22"/>
    <mergeCell ref="B32:J32"/>
    <mergeCell ref="B33:J33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4"/>
  <sheetViews>
    <sheetView tabSelected="1" view="pageBreakPreview" zoomScaleNormal="100" zoomScaleSheetLayoutView="100" workbookViewId="0">
      <selection activeCell="A4" sqref="A4"/>
    </sheetView>
  </sheetViews>
  <sheetFormatPr defaultRowHeight="15" x14ac:dyDescent="0.25"/>
  <cols>
    <col min="1" max="1" width="5.42578125" style="118" customWidth="1"/>
    <col min="2" max="2" width="52.42578125" customWidth="1"/>
    <col min="3" max="3" width="16.140625" customWidth="1"/>
    <col min="4" max="4" width="18" customWidth="1"/>
    <col min="5" max="5" width="17.85546875" customWidth="1"/>
    <col min="6" max="6" width="15.42578125" customWidth="1"/>
    <col min="7" max="7" width="11.42578125" bestFit="1" customWidth="1"/>
    <col min="10" max="10" width="11.7109375" bestFit="1" customWidth="1"/>
    <col min="12" max="12" width="12" bestFit="1" customWidth="1"/>
    <col min="13" max="13" width="12.42578125" bestFit="1" customWidth="1"/>
    <col min="16" max="16" width="9.85546875" bestFit="1" customWidth="1"/>
  </cols>
  <sheetData>
    <row r="1" spans="1:19" ht="15.75" x14ac:dyDescent="0.25">
      <c r="A1" s="147" t="s">
        <v>60</v>
      </c>
      <c r="B1" s="147"/>
      <c r="C1" s="147"/>
      <c r="D1" s="147"/>
      <c r="E1" s="147"/>
    </row>
    <row r="2" spans="1:19" ht="15.75" x14ac:dyDescent="0.25">
      <c r="A2" s="147"/>
      <c r="B2" s="147"/>
      <c r="C2" s="147"/>
      <c r="D2" s="147"/>
      <c r="E2" s="147"/>
    </row>
    <row r="3" spans="1:19" ht="49.5" customHeight="1" x14ac:dyDescent="0.25">
      <c r="A3" s="148" t="s">
        <v>72</v>
      </c>
      <c r="B3" s="148"/>
      <c r="C3" s="148"/>
      <c r="D3" s="148"/>
      <c r="E3" s="148"/>
    </row>
    <row r="4" spans="1:19" ht="15.75" x14ac:dyDescent="0.25">
      <c r="A4" s="111"/>
      <c r="B4" s="104"/>
      <c r="C4" s="104"/>
      <c r="D4" s="104"/>
      <c r="E4" s="104"/>
    </row>
    <row r="5" spans="1:19" ht="15.75" x14ac:dyDescent="0.25">
      <c r="A5" s="112"/>
      <c r="B5" s="96"/>
      <c r="C5" s="96"/>
      <c r="D5" s="96"/>
      <c r="E5" s="96"/>
    </row>
    <row r="6" spans="1:19" ht="15.75" customHeight="1" x14ac:dyDescent="0.25">
      <c r="A6" s="149" t="s">
        <v>61</v>
      </c>
      <c r="B6" s="150" t="s">
        <v>62</v>
      </c>
      <c r="C6" s="150" t="s">
        <v>69</v>
      </c>
      <c r="D6" s="150"/>
      <c r="E6" s="150"/>
    </row>
    <row r="7" spans="1:19" ht="15.75" customHeight="1" x14ac:dyDescent="0.25">
      <c r="A7" s="149"/>
      <c r="B7" s="150"/>
      <c r="C7" s="150"/>
      <c r="D7" s="150"/>
      <c r="E7" s="150"/>
    </row>
    <row r="8" spans="1:19" ht="15.75" x14ac:dyDescent="0.25">
      <c r="A8" s="149"/>
      <c r="B8" s="150"/>
      <c r="C8" s="97" t="s">
        <v>63</v>
      </c>
      <c r="D8" s="97" t="s">
        <v>67</v>
      </c>
      <c r="E8" s="97" t="s">
        <v>64</v>
      </c>
    </row>
    <row r="9" spans="1:19" ht="15.75" x14ac:dyDescent="0.25">
      <c r="A9" s="113">
        <v>1</v>
      </c>
      <c r="B9" s="97">
        <v>2</v>
      </c>
      <c r="C9" s="97">
        <v>3</v>
      </c>
      <c r="D9" s="97">
        <v>4</v>
      </c>
      <c r="E9" s="97">
        <v>5</v>
      </c>
      <c r="F9" s="91"/>
      <c r="G9" s="90"/>
    </row>
    <row r="10" spans="1:19" ht="15.75" x14ac:dyDescent="0.25">
      <c r="A10" s="145" t="s">
        <v>70</v>
      </c>
      <c r="B10" s="145"/>
      <c r="C10" s="145"/>
      <c r="D10" s="145"/>
      <c r="E10" s="145"/>
      <c r="F10" s="91"/>
      <c r="G10" s="90"/>
    </row>
    <row r="11" spans="1:19" ht="15.75" x14ac:dyDescent="0.25">
      <c r="A11" s="119">
        <v>1</v>
      </c>
      <c r="B11" s="120" t="s">
        <v>73</v>
      </c>
      <c r="C11" s="121">
        <v>11857914</v>
      </c>
      <c r="D11" s="122">
        <v>2371582.7999999998</v>
      </c>
      <c r="E11" s="122">
        <v>14229496.800000001</v>
      </c>
      <c r="G11" s="88"/>
      <c r="H11" s="146"/>
      <c r="I11" s="146"/>
      <c r="J11" s="146"/>
      <c r="K11" s="146"/>
      <c r="L11" s="93"/>
      <c r="M11" s="94"/>
      <c r="N11" s="92"/>
      <c r="O11" s="92"/>
      <c r="P11" s="92"/>
      <c r="Q11" s="92"/>
      <c r="R11" s="92"/>
      <c r="S11" s="92"/>
    </row>
    <row r="12" spans="1:19" ht="35.450000000000003" customHeight="1" x14ac:dyDescent="0.25">
      <c r="A12" s="119">
        <v>2</v>
      </c>
      <c r="B12" s="120" t="s">
        <v>74</v>
      </c>
      <c r="C12" s="123">
        <v>1748858</v>
      </c>
      <c r="D12" s="122">
        <v>349771.6</v>
      </c>
      <c r="E12" s="122">
        <v>2098629.6</v>
      </c>
      <c r="F12" s="89"/>
      <c r="L12" s="92"/>
      <c r="M12" s="92"/>
      <c r="N12" s="92"/>
      <c r="O12" s="92"/>
      <c r="P12" s="92"/>
      <c r="Q12" s="92"/>
      <c r="R12" s="92"/>
      <c r="S12" s="92"/>
    </row>
    <row r="13" spans="1:19" ht="94.5" x14ac:dyDescent="0.25">
      <c r="A13" s="119">
        <v>3</v>
      </c>
      <c r="B13" s="120" t="s">
        <v>75</v>
      </c>
      <c r="C13" s="123">
        <v>89087801</v>
      </c>
      <c r="D13" s="124">
        <v>17817560.199999999</v>
      </c>
      <c r="E13" s="124">
        <v>106905361.2</v>
      </c>
    </row>
    <row r="14" spans="1:19" ht="15.75" x14ac:dyDescent="0.25">
      <c r="A14" s="125"/>
      <c r="B14" s="125" t="s">
        <v>0</v>
      </c>
      <c r="C14" s="126">
        <v>102694573</v>
      </c>
      <c r="D14" s="127">
        <v>18167331.800000001</v>
      </c>
      <c r="E14" s="127">
        <v>123233487.59999999</v>
      </c>
      <c r="L14" s="92"/>
      <c r="M14" s="92"/>
      <c r="N14" s="92"/>
      <c r="O14" s="92"/>
      <c r="P14" s="92"/>
      <c r="Q14" s="92"/>
      <c r="R14" s="92"/>
      <c r="S14" s="92"/>
    </row>
    <row r="15" spans="1:19" ht="15.75" x14ac:dyDescent="0.25">
      <c r="A15" s="128"/>
      <c r="B15" s="108" t="s">
        <v>65</v>
      </c>
      <c r="C15" s="109">
        <v>1661056</v>
      </c>
      <c r="D15" s="110">
        <v>332211.20000000001</v>
      </c>
      <c r="E15" s="110">
        <v>1993267.2</v>
      </c>
      <c r="J15" s="88"/>
      <c r="L15" s="88"/>
      <c r="M15" s="95"/>
      <c r="P15" s="88"/>
    </row>
    <row r="16" spans="1:19" x14ac:dyDescent="0.25">
      <c r="A16" s="117"/>
      <c r="B16" s="108" t="s">
        <v>68</v>
      </c>
      <c r="C16" s="109">
        <v>2026148</v>
      </c>
      <c r="D16" s="110">
        <v>405229.6</v>
      </c>
      <c r="E16" s="110">
        <v>2431377.6</v>
      </c>
    </row>
    <row r="17" spans="1:19" ht="15.75" x14ac:dyDescent="0.25">
      <c r="A17" s="145" t="s">
        <v>71</v>
      </c>
      <c r="B17" s="145"/>
      <c r="C17" s="145"/>
      <c r="D17" s="145"/>
      <c r="E17" s="145"/>
      <c r="F17" s="91"/>
      <c r="G17" s="90"/>
    </row>
    <row r="18" spans="1:19" ht="35.450000000000003" customHeight="1" x14ac:dyDescent="0.25">
      <c r="A18" s="114">
        <v>1</v>
      </c>
      <c r="B18" s="98" t="s">
        <v>73</v>
      </c>
      <c r="C18" s="99">
        <v>32575933</v>
      </c>
      <c r="D18" s="100">
        <v>6515186.5999999996</v>
      </c>
      <c r="E18" s="100">
        <v>39091119.600000001</v>
      </c>
      <c r="F18" s="89"/>
      <c r="L18" s="92"/>
      <c r="M18" s="92"/>
      <c r="N18" s="92"/>
      <c r="O18" s="92"/>
      <c r="P18" s="92"/>
      <c r="Q18" s="92"/>
      <c r="R18" s="92"/>
      <c r="S18" s="92"/>
    </row>
    <row r="19" spans="1:19" ht="15.75" x14ac:dyDescent="0.25">
      <c r="A19" s="114" t="s">
        <v>76</v>
      </c>
      <c r="B19" s="98" t="s">
        <v>74</v>
      </c>
      <c r="C19" s="99">
        <v>1056943</v>
      </c>
      <c r="D19" s="100">
        <v>211388.6</v>
      </c>
      <c r="E19" s="100">
        <v>1268331.6000000001</v>
      </c>
    </row>
    <row r="20" spans="1:19" ht="94.5" x14ac:dyDescent="0.25">
      <c r="A20" s="114" t="s">
        <v>77</v>
      </c>
      <c r="B20" s="98" t="s">
        <v>75</v>
      </c>
      <c r="C20" s="99">
        <v>692238754</v>
      </c>
      <c r="D20" s="100">
        <v>138447750.80000001</v>
      </c>
      <c r="E20" s="100">
        <v>830686504.79999995</v>
      </c>
      <c r="L20" s="92"/>
      <c r="M20" s="92"/>
      <c r="N20" s="92"/>
      <c r="O20" s="92"/>
      <c r="P20" s="92"/>
      <c r="Q20" s="92"/>
      <c r="R20" s="92"/>
      <c r="S20" s="92"/>
    </row>
    <row r="21" spans="1:19" ht="15.75" x14ac:dyDescent="0.25">
      <c r="A21" s="115"/>
      <c r="B21" s="101" t="s">
        <v>0</v>
      </c>
      <c r="C21" s="102">
        <v>725871630</v>
      </c>
      <c r="D21" s="103">
        <v>145174326</v>
      </c>
      <c r="E21" s="103">
        <v>871045956</v>
      </c>
      <c r="J21" s="88"/>
      <c r="L21" s="88"/>
      <c r="M21" s="95"/>
      <c r="P21" s="88"/>
    </row>
    <row r="22" spans="1:19" ht="25.5" x14ac:dyDescent="0.25">
      <c r="A22" s="116"/>
      <c r="B22" s="105" t="s">
        <v>65</v>
      </c>
      <c r="C22" s="106">
        <v>26297162</v>
      </c>
      <c r="D22" s="107">
        <v>5259432.4000000004</v>
      </c>
      <c r="E22" s="107">
        <v>31556594.399999999</v>
      </c>
      <c r="G22" s="88"/>
      <c r="H22" s="88"/>
    </row>
    <row r="23" spans="1:19" x14ac:dyDescent="0.25">
      <c r="A23" s="117"/>
      <c r="B23" s="108" t="s">
        <v>68</v>
      </c>
      <c r="C23" s="109">
        <v>14328556</v>
      </c>
      <c r="D23" s="110">
        <v>2865711.2</v>
      </c>
      <c r="E23" s="110">
        <v>17194267.199999999</v>
      </c>
    </row>
    <row r="24" spans="1:19" ht="15.75" x14ac:dyDescent="0.25">
      <c r="A24" s="115"/>
      <c r="B24" s="101" t="s">
        <v>66</v>
      </c>
      <c r="C24" s="102">
        <f>C14+C21</f>
        <v>828566203</v>
      </c>
      <c r="D24" s="103">
        <f>D14+D21</f>
        <v>163341657.80000001</v>
      </c>
      <c r="E24" s="103">
        <f>E14+E21</f>
        <v>994279443.60000002</v>
      </c>
      <c r="J24" s="88"/>
      <c r="L24" s="88"/>
      <c r="M24" s="95"/>
      <c r="P24" s="88"/>
    </row>
  </sheetData>
  <mergeCells count="9">
    <mergeCell ref="A10:E10"/>
    <mergeCell ref="A17:E17"/>
    <mergeCell ref="H11:K11"/>
    <mergeCell ref="A1:E1"/>
    <mergeCell ref="A3:E3"/>
    <mergeCell ref="A6:A8"/>
    <mergeCell ref="B6:B8"/>
    <mergeCell ref="A2:E2"/>
    <mergeCell ref="C6:E7"/>
  </mergeCells>
  <pageMargins left="0.7" right="0.7" top="0.75" bottom="0.75" header="0.3" footer="0.3"/>
  <pageSetup paperSize="9" scale="7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дендрология</vt:lpstr>
      <vt:lpstr>НМЦ</vt:lpstr>
      <vt:lpstr>НМЦ!Область_печати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2020-11-25T17:03:12Z</dcterms:modified>
</cp:coreProperties>
</file>