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2015" sheetId="15" r:id="rId1"/>
  </sheets>
  <calcPr calcId="145621"/>
</workbook>
</file>

<file path=xl/calcChain.xml><?xml version="1.0" encoding="utf-8"?>
<calcChain xmlns="http://schemas.openxmlformats.org/spreadsheetml/2006/main">
  <c r="G10" i="15" l="1"/>
  <c r="F10" i="15"/>
  <c r="F19" i="15"/>
  <c r="F29" i="15"/>
  <c r="F37" i="15"/>
</calcChain>
</file>

<file path=xl/sharedStrings.xml><?xml version="1.0" encoding="utf-8"?>
<sst xmlns="http://schemas.openxmlformats.org/spreadsheetml/2006/main" count="51" uniqueCount="42">
  <si>
    <t>Наименование</t>
  </si>
  <si>
    <t>Вид закупки</t>
  </si>
  <si>
    <t>Открытый конкурс</t>
  </si>
  <si>
    <t>Запрос котировок</t>
  </si>
  <si>
    <t>Прямое заключение контракта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</si>
  <si>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</si>
  <si>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</si>
  <si>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</si>
  <si>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</si>
  <si>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</si>
  <si>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 xml:space="preserve">                                 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</si>
  <si>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</si>
  <si>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</si>
  <si>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</si>
  <si>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</si>
  <si>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Сведения о заключенных договорах за декабрь 2015 года</t>
  </si>
  <si>
    <t>Оказание услуг по организации участия 
АО «КСК» в III Форуме СМИ Северного Кавказа</t>
  </si>
  <si>
    <t>Оказание услуг по охране имущества 
АО «КСК» при его транспортировке на автотранспорте по территории Кабардино-Балкарской Республики</t>
  </si>
  <si>
    <t>Расчёт составляется 
на основании калькуляции затрат</t>
  </si>
  <si>
    <t>Создание геодезической разбивочной основы 
по объекту «Сети инженерно-технического обеспечения Резидентов и устройство проезда 
от автодороги «Архыз-Лунная поляна-гора Дукка» до зоны апарт-отелей и комплекса шале 
в районе верхней станции канатной дороги В13, поселок Романтик ВТРК «Архыз»</t>
  </si>
  <si>
    <t>Оказание услуг по оценке рыночной стоимости планируемого к приобретению имущества</t>
  </si>
  <si>
    <t>Поставка мобильных автоматизированных рабочих мест</t>
  </si>
  <si>
    <t>Поставка периферийных устройств 
для компьютеров</t>
  </si>
  <si>
    <t>Поставка многофункциональных устройств</t>
  </si>
  <si>
    <t>Поставка компьютерного оборудования (рабочие станции, мониторы, модули оперативной памяти и др.)</t>
  </si>
  <si>
    <t>Пропуск для проезда</t>
  </si>
  <si>
    <t>Оказание услуг по обеспечению творческой части для проведения культурно-массовых мероприятий на территории ВТРК «Архыз»</t>
  </si>
  <si>
    <t>Поставка газа</t>
  </si>
  <si>
    <t>Рассчитывается по формуле цены газа, утвержденной ФСТ России</t>
  </si>
  <si>
    <t>Поставка снегоходов с дополнительным оборудованием.</t>
  </si>
  <si>
    <t>Поставка снегоболотоходов (квадроциклов – 2-х местных) с дополнительным оборудованием.</t>
  </si>
  <si>
    <t>Поставка снегоболотоходов (квадроциклов – 4-х местных) с дополнительным оборудованием.</t>
  </si>
  <si>
    <t xml:space="preserve">6 151 263,56 </t>
  </si>
  <si>
    <t>Оказание услуг по сервисному обслуживанию 
и ремонту оргтехники АО «КСК»</t>
  </si>
  <si>
    <t>Поставка автомобиля Toyota Hilux</t>
  </si>
  <si>
    <t>Поставка топливозаправочной емкости</t>
  </si>
  <si>
    <t>Оказание услуг по охране имущества АО «КСК» на территории Карачаево-Черкесской Республики</t>
  </si>
  <si>
    <t>Оказание услуг по техническому обеспечению культурно-массовых мероприятий на территории ВТРК «Архыз»</t>
  </si>
  <si>
    <t>Оказание услуг по охране имущества АО «КСК» на территории Кабардино-Балкарской Республики.</t>
  </si>
  <si>
    <t>Поставка смарт-карт для платежно-пропускной системы ВТРК «Архыз»</t>
  </si>
  <si>
    <t>Поставка серверного оборудования.</t>
  </si>
  <si>
    <t>Оказание услуг по подготовке и размещению рекламных материалов Заказчика в журнале «Сапсан»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</si>
</sst>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 applyAlignment="1"/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17" fontId="1" fillId="0" borderId="12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topLeftCell="A10" zoomScale="60" zoomScaleNormal="110" workbookViewId="0">
      <selection activeCell="O20" sqref="O20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56" t="s">
        <v>15</v>
      </c>
      <c r="B1" s="57"/>
      <c r="C1" s="57"/>
      <c r="D1" s="57"/>
      <c r="E1" s="57"/>
      <c r="F1" s="57"/>
      <c r="G1" s="58"/>
    </row>
    <row r="2" spans="1:7" ht="63" x14ac:dyDescent="0.25">
      <c r="A2" s="5" t="s">
        <v>5</v>
      </c>
      <c r="B2" s="6" t="s">
        <v>1</v>
      </c>
      <c r="C2" s="5" t="s">
        <v>13</v>
      </c>
      <c r="D2" s="6" t="s">
        <v>0</v>
      </c>
      <c r="E2" s="5" t="s">
        <v>12</v>
      </c>
      <c r="F2" s="9" t="s">
        <v>14</v>
      </c>
      <c r="G2" s="9" t="s">
        <v>11</v>
      </c>
    </row>
    <row r="3" spans="1:7" ht="15" customHeight="1" x14ac:dyDescent="0.25">
      <c r="A3" s="50">
        <v>1</v>
      </c>
      <c r="B3" s="59" t="s">
        <v>2</v>
      </c>
      <c r="C3" s="52" t="s">
        <v>9</v>
      </c>
      <c r="D3" s="60" t="s">
        <v>10</v>
      </c>
      <c r="E3" s="55" t="s">
        <v>9</v>
      </c>
      <c r="F3" s="55" t="s">
        <v>9</v>
      </c>
      <c r="G3" s="55" t="s">
        <v>9</v>
      </c>
    </row>
    <row r="4" spans="1:7" ht="15" customHeight="1" x14ac:dyDescent="0.25">
      <c r="A4" s="50"/>
      <c r="B4" s="59"/>
      <c r="C4" s="52"/>
      <c r="D4" s="61"/>
      <c r="E4" s="55"/>
      <c r="F4" s="55"/>
      <c r="G4" s="55"/>
    </row>
    <row r="5" spans="1:7" ht="15.75" customHeight="1" x14ac:dyDescent="0.25">
      <c r="A5" s="50">
        <v>2</v>
      </c>
      <c r="B5" s="59" t="s">
        <v>6</v>
      </c>
      <c r="C5" s="59" t="s">
        <v>9</v>
      </c>
      <c r="D5" s="47" t="s">
        <v>9</v>
      </c>
      <c r="E5" s="26" t="s">
        <v>9</v>
      </c>
      <c r="F5" s="29" t="s">
        <v>9</v>
      </c>
      <c r="G5" s="29" t="s">
        <v>9</v>
      </c>
    </row>
    <row r="6" spans="1:7" ht="15" customHeight="1" x14ac:dyDescent="0.25">
      <c r="A6" s="50"/>
      <c r="B6" s="59"/>
      <c r="C6" s="59"/>
      <c r="D6" s="48"/>
      <c r="E6" s="27"/>
      <c r="F6" s="30"/>
      <c r="G6" s="30"/>
    </row>
    <row r="7" spans="1:7" ht="15" customHeight="1" x14ac:dyDescent="0.25">
      <c r="A7" s="50"/>
      <c r="B7" s="59"/>
      <c r="C7" s="59"/>
      <c r="D7" s="48"/>
      <c r="E7" s="27"/>
      <c r="F7" s="30"/>
      <c r="G7" s="30"/>
    </row>
    <row r="8" spans="1:7" ht="15" customHeight="1" x14ac:dyDescent="0.25">
      <c r="A8" s="50"/>
      <c r="B8" s="59"/>
      <c r="C8" s="59"/>
      <c r="D8" s="48"/>
      <c r="E8" s="27"/>
      <c r="F8" s="30"/>
      <c r="G8" s="30"/>
    </row>
    <row r="9" spans="1:7" ht="15" customHeight="1" x14ac:dyDescent="0.25">
      <c r="A9" s="50"/>
      <c r="B9" s="59"/>
      <c r="C9" s="59"/>
      <c r="D9" s="49"/>
      <c r="E9" s="28"/>
      <c r="F9" s="30"/>
      <c r="G9" s="30"/>
    </row>
    <row r="10" spans="1:7" ht="126" x14ac:dyDescent="0.25">
      <c r="A10" s="50">
        <v>4</v>
      </c>
      <c r="B10" s="52" t="s">
        <v>3</v>
      </c>
      <c r="C10" s="51">
        <v>5</v>
      </c>
      <c r="D10" s="10" t="s">
        <v>19</v>
      </c>
      <c r="E10" s="7">
        <v>910000</v>
      </c>
      <c r="F10" s="34">
        <f>SUM(E10:E14)</f>
        <v>10880321.75</v>
      </c>
      <c r="G10" s="31">
        <f>SUM(F10:F36)</f>
        <v>30891267.009999998</v>
      </c>
    </row>
    <row r="11" spans="1:7" ht="15" customHeight="1" x14ac:dyDescent="0.25">
      <c r="A11" s="50"/>
      <c r="B11" s="52"/>
      <c r="C11" s="51"/>
      <c r="D11" s="20" t="s">
        <v>26</v>
      </c>
      <c r="E11" s="25">
        <v>4204255</v>
      </c>
      <c r="F11" s="34"/>
      <c r="G11" s="32"/>
    </row>
    <row r="12" spans="1:7" ht="15" customHeight="1" x14ac:dyDescent="0.25">
      <c r="A12" s="50"/>
      <c r="B12" s="52"/>
      <c r="C12" s="51"/>
      <c r="D12" s="20" t="s">
        <v>35</v>
      </c>
      <c r="E12" s="25">
        <v>975000</v>
      </c>
      <c r="F12" s="34"/>
      <c r="G12" s="32"/>
    </row>
    <row r="13" spans="1:7" ht="47.25" x14ac:dyDescent="0.25">
      <c r="A13" s="50"/>
      <c r="B13" s="52"/>
      <c r="C13" s="51"/>
      <c r="D13" s="20" t="s">
        <v>37</v>
      </c>
      <c r="E13" s="25">
        <v>1350000</v>
      </c>
      <c r="F13" s="34"/>
      <c r="G13" s="32"/>
    </row>
    <row r="14" spans="1:7" ht="31.5" x14ac:dyDescent="0.25">
      <c r="A14" s="50"/>
      <c r="B14" s="52"/>
      <c r="C14" s="51"/>
      <c r="D14" s="20" t="s">
        <v>39</v>
      </c>
      <c r="E14" s="25">
        <v>3441066.75</v>
      </c>
      <c r="F14" s="34"/>
      <c r="G14" s="32"/>
    </row>
    <row r="15" spans="1:7" ht="13.5" hidden="1" customHeight="1" x14ac:dyDescent="0.25">
      <c r="A15" s="50"/>
      <c r="B15" s="52"/>
      <c r="C15" s="51"/>
      <c r="D15" s="17"/>
      <c r="E15" s="18"/>
      <c r="F15" s="34"/>
      <c r="G15" s="32"/>
    </row>
    <row r="16" spans="1:7" ht="15" hidden="1" customHeight="1" x14ac:dyDescent="0.25">
      <c r="A16" s="50"/>
      <c r="B16" s="52"/>
      <c r="C16" s="51"/>
      <c r="D16" s="17"/>
      <c r="E16" s="18"/>
      <c r="F16" s="34"/>
      <c r="G16" s="32"/>
    </row>
    <row r="17" spans="1:7" ht="15" hidden="1" customHeight="1" x14ac:dyDescent="0.25">
      <c r="A17" s="50"/>
      <c r="B17" s="52"/>
      <c r="C17" s="51"/>
      <c r="D17" s="17"/>
      <c r="E17" s="18"/>
      <c r="F17" s="34"/>
      <c r="G17" s="32"/>
    </row>
    <row r="18" spans="1:7" ht="15" hidden="1" customHeight="1" x14ac:dyDescent="0.25">
      <c r="A18" s="50"/>
      <c r="B18" s="52"/>
      <c r="C18" s="51"/>
      <c r="D18" s="13"/>
      <c r="E18" s="19"/>
      <c r="F18" s="34"/>
      <c r="G18" s="32"/>
    </row>
    <row r="19" spans="1:7" ht="31.5" x14ac:dyDescent="0.25">
      <c r="A19" s="50">
        <v>5</v>
      </c>
      <c r="B19" s="52" t="s">
        <v>7</v>
      </c>
      <c r="C19" s="51">
        <v>6</v>
      </c>
      <c r="D19" s="21" t="s">
        <v>29</v>
      </c>
      <c r="E19" s="25">
        <v>2516110.17</v>
      </c>
      <c r="F19" s="42">
        <f>SUM(E19:E24)</f>
        <v>14933497.449999999</v>
      </c>
      <c r="G19" s="32"/>
    </row>
    <row r="20" spans="1:7" ht="31.5" x14ac:dyDescent="0.25">
      <c r="A20" s="50"/>
      <c r="B20" s="52"/>
      <c r="C20" s="51"/>
      <c r="D20" s="21" t="s">
        <v>29</v>
      </c>
      <c r="E20" s="25">
        <v>6290275.4199999999</v>
      </c>
      <c r="F20" s="42"/>
      <c r="G20" s="32"/>
    </row>
    <row r="21" spans="1:7" ht="31.5" x14ac:dyDescent="0.25">
      <c r="A21" s="50"/>
      <c r="B21" s="52"/>
      <c r="C21" s="51"/>
      <c r="D21" s="21" t="s">
        <v>30</v>
      </c>
      <c r="E21" s="25">
        <v>4052111.86</v>
      </c>
      <c r="F21" s="42"/>
      <c r="G21" s="32"/>
    </row>
    <row r="22" spans="1:7" ht="31.5" x14ac:dyDescent="0.25">
      <c r="A22" s="50"/>
      <c r="B22" s="52"/>
      <c r="C22" s="51"/>
      <c r="D22" s="24" t="s">
        <v>33</v>
      </c>
      <c r="E22" s="25">
        <v>310000</v>
      </c>
      <c r="F22" s="42"/>
      <c r="G22" s="32"/>
    </row>
    <row r="23" spans="1:7" ht="15.75" x14ac:dyDescent="0.25">
      <c r="A23" s="50"/>
      <c r="B23" s="52"/>
      <c r="C23" s="51"/>
      <c r="D23" s="24" t="s">
        <v>34</v>
      </c>
      <c r="E23" s="25">
        <v>1765000</v>
      </c>
      <c r="F23" s="42"/>
      <c r="G23" s="32"/>
    </row>
    <row r="24" spans="1:7" ht="31.5" x14ac:dyDescent="0.25">
      <c r="A24" s="50"/>
      <c r="B24" s="52"/>
      <c r="C24" s="51"/>
      <c r="D24" s="22" t="s">
        <v>31</v>
      </c>
      <c r="E24" s="23" t="s">
        <v>32</v>
      </c>
      <c r="F24" s="42"/>
      <c r="G24" s="32"/>
    </row>
    <row r="25" spans="1:7" ht="11.25" hidden="1" customHeight="1" x14ac:dyDescent="0.25">
      <c r="A25" s="50"/>
      <c r="B25" s="52"/>
      <c r="C25" s="51"/>
      <c r="D25" s="17"/>
      <c r="E25" s="18"/>
      <c r="F25" s="34"/>
      <c r="G25" s="32"/>
    </row>
    <row r="26" spans="1:7" ht="15" hidden="1" customHeight="1" x14ac:dyDescent="0.25">
      <c r="A26" s="50"/>
      <c r="B26" s="52"/>
      <c r="C26" s="51"/>
      <c r="D26" s="17"/>
      <c r="E26" s="18"/>
      <c r="F26" s="34"/>
      <c r="G26" s="32"/>
    </row>
    <row r="27" spans="1:7" ht="15" hidden="1" customHeight="1" x14ac:dyDescent="0.25">
      <c r="A27" s="50"/>
      <c r="B27" s="52"/>
      <c r="C27" s="51"/>
      <c r="D27" s="17"/>
      <c r="E27" s="18"/>
      <c r="F27" s="34"/>
      <c r="G27" s="32"/>
    </row>
    <row r="28" spans="1:7" ht="15" hidden="1" customHeight="1" x14ac:dyDescent="0.25">
      <c r="A28" s="50"/>
      <c r="B28" s="52"/>
      <c r="C28" s="51"/>
      <c r="D28" s="13"/>
      <c r="E28" s="19"/>
      <c r="F28" s="34"/>
      <c r="G28" s="32"/>
    </row>
    <row r="29" spans="1:7" ht="31.5" x14ac:dyDescent="0.25">
      <c r="A29" s="50">
        <v>6</v>
      </c>
      <c r="B29" s="52" t="s">
        <v>8</v>
      </c>
      <c r="C29" s="51">
        <v>5</v>
      </c>
      <c r="D29" s="10" t="s">
        <v>21</v>
      </c>
      <c r="E29" s="7">
        <v>722362.5</v>
      </c>
      <c r="F29" s="34">
        <f>SUM(E29:E36)</f>
        <v>5077447.8100000005</v>
      </c>
      <c r="G29" s="32"/>
    </row>
    <row r="30" spans="1:7" ht="31.5" x14ac:dyDescent="0.25">
      <c r="A30" s="50"/>
      <c r="B30" s="52"/>
      <c r="C30" s="51"/>
      <c r="D30" s="10" t="s">
        <v>22</v>
      </c>
      <c r="E30" s="7">
        <v>306655</v>
      </c>
      <c r="F30" s="34"/>
      <c r="G30" s="32"/>
    </row>
    <row r="31" spans="1:7" ht="15.75" x14ac:dyDescent="0.25">
      <c r="A31" s="50"/>
      <c r="B31" s="52"/>
      <c r="C31" s="51"/>
      <c r="D31" s="14" t="s">
        <v>23</v>
      </c>
      <c r="E31" s="7">
        <v>361683.5</v>
      </c>
      <c r="F31" s="34"/>
      <c r="G31" s="32"/>
    </row>
    <row r="32" spans="1:7" ht="15" customHeight="1" x14ac:dyDescent="0.25">
      <c r="A32" s="50"/>
      <c r="B32" s="52"/>
      <c r="C32" s="51"/>
      <c r="D32" s="43" t="s">
        <v>24</v>
      </c>
      <c r="E32" s="46">
        <v>1343098</v>
      </c>
      <c r="F32" s="34"/>
      <c r="G32" s="32"/>
    </row>
    <row r="33" spans="1:7" ht="15" customHeight="1" x14ac:dyDescent="0.25">
      <c r="A33" s="50"/>
      <c r="B33" s="52"/>
      <c r="C33" s="51"/>
      <c r="D33" s="44"/>
      <c r="E33" s="46"/>
      <c r="F33" s="34"/>
      <c r="G33" s="32"/>
    </row>
    <row r="34" spans="1:7" ht="15" customHeight="1" x14ac:dyDescent="0.25">
      <c r="A34" s="50"/>
      <c r="B34" s="52"/>
      <c r="C34" s="51"/>
      <c r="D34" s="44"/>
      <c r="E34" s="46"/>
      <c r="F34" s="34"/>
      <c r="G34" s="32"/>
    </row>
    <row r="35" spans="1:7" ht="15" customHeight="1" x14ac:dyDescent="0.25">
      <c r="A35" s="50"/>
      <c r="B35" s="52"/>
      <c r="C35" s="51"/>
      <c r="D35" s="45"/>
      <c r="E35" s="46"/>
      <c r="F35" s="35"/>
      <c r="G35" s="32"/>
    </row>
    <row r="36" spans="1:7" ht="15" customHeight="1" x14ac:dyDescent="0.25">
      <c r="A36" s="50"/>
      <c r="B36" s="52"/>
      <c r="C36" s="51"/>
      <c r="D36" s="20" t="s">
        <v>40</v>
      </c>
      <c r="E36" s="25">
        <v>2343648.81</v>
      </c>
      <c r="F36" s="35"/>
      <c r="G36" s="33"/>
    </row>
    <row r="37" spans="1:7" ht="47.25" x14ac:dyDescent="0.25">
      <c r="A37" s="53">
        <v>7</v>
      </c>
      <c r="B37" s="54" t="s">
        <v>4</v>
      </c>
      <c r="C37" s="51">
        <v>8</v>
      </c>
      <c r="D37" s="11" t="s">
        <v>16</v>
      </c>
      <c r="E37" s="8">
        <v>1000000</v>
      </c>
      <c r="F37" s="36">
        <f>SUM(E37+E39+E40+E42+E43+E44)</f>
        <v>9270000</v>
      </c>
      <c r="G37" s="37"/>
    </row>
    <row r="38" spans="1:7" ht="66.75" customHeight="1" x14ac:dyDescent="0.25">
      <c r="A38" s="53"/>
      <c r="B38" s="54"/>
      <c r="C38" s="51"/>
      <c r="D38" s="11" t="s">
        <v>17</v>
      </c>
      <c r="E38" s="8" t="s">
        <v>18</v>
      </c>
      <c r="F38" s="38"/>
      <c r="G38" s="39"/>
    </row>
    <row r="39" spans="1:7" ht="47.25" x14ac:dyDescent="0.25">
      <c r="A39" s="53"/>
      <c r="B39" s="54"/>
      <c r="C39" s="51"/>
      <c r="D39" s="11" t="s">
        <v>20</v>
      </c>
      <c r="E39" s="8">
        <v>500000</v>
      </c>
      <c r="F39" s="38"/>
      <c r="G39" s="39"/>
    </row>
    <row r="40" spans="1:7" ht="15" customHeight="1" x14ac:dyDescent="0.25">
      <c r="A40" s="53"/>
      <c r="B40" s="54"/>
      <c r="C40" s="51"/>
      <c r="D40" s="15" t="s">
        <v>25</v>
      </c>
      <c r="E40" s="12">
        <v>130000</v>
      </c>
      <c r="F40" s="38"/>
      <c r="G40" s="39"/>
    </row>
    <row r="41" spans="1:7" ht="63" x14ac:dyDescent="0.25">
      <c r="A41" s="53"/>
      <c r="B41" s="54"/>
      <c r="C41" s="51"/>
      <c r="D41" s="15" t="s">
        <v>27</v>
      </c>
      <c r="E41" s="16" t="s">
        <v>28</v>
      </c>
      <c r="F41" s="38"/>
      <c r="G41" s="39"/>
    </row>
    <row r="42" spans="1:7" ht="47.25" x14ac:dyDescent="0.25">
      <c r="A42" s="53"/>
      <c r="B42" s="54"/>
      <c r="C42" s="51"/>
      <c r="D42" s="15" t="s">
        <v>38</v>
      </c>
      <c r="E42" s="16">
        <v>2400000</v>
      </c>
      <c r="F42" s="38"/>
      <c r="G42" s="39"/>
    </row>
    <row r="43" spans="1:7" ht="47.25" x14ac:dyDescent="0.25">
      <c r="A43" s="53"/>
      <c r="B43" s="54"/>
      <c r="C43" s="51"/>
      <c r="D43" s="15" t="s">
        <v>41</v>
      </c>
      <c r="E43" s="16">
        <v>440000</v>
      </c>
      <c r="F43" s="38"/>
      <c r="G43" s="39"/>
    </row>
    <row r="44" spans="1:7" ht="47.25" x14ac:dyDescent="0.25">
      <c r="A44" s="53"/>
      <c r="B44" s="54"/>
      <c r="C44" s="51"/>
      <c r="D44" s="15" t="s">
        <v>36</v>
      </c>
      <c r="E44" s="16">
        <v>4800000</v>
      </c>
      <c r="F44" s="40"/>
      <c r="G44" s="41"/>
    </row>
    <row r="45" spans="1:7" x14ac:dyDescent="0.25">
      <c r="D45" s="4"/>
      <c r="E45" s="3"/>
    </row>
    <row r="46" spans="1:7" x14ac:dyDescent="0.25">
      <c r="D46" s="4"/>
      <c r="E46" s="3"/>
    </row>
  </sheetData>
  <mergeCells count="34">
    <mergeCell ref="F3:F4"/>
    <mergeCell ref="G3:G4"/>
    <mergeCell ref="A1:G1"/>
    <mergeCell ref="B10:B18"/>
    <mergeCell ref="C10:C18"/>
    <mergeCell ref="A3:A4"/>
    <mergeCell ref="E3:E4"/>
    <mergeCell ref="C3:C4"/>
    <mergeCell ref="B3:B4"/>
    <mergeCell ref="D3:D4"/>
    <mergeCell ref="C5:C9"/>
    <mergeCell ref="B5:B9"/>
    <mergeCell ref="A37:A44"/>
    <mergeCell ref="B37:B44"/>
    <mergeCell ref="C37:C44"/>
    <mergeCell ref="A29:A36"/>
    <mergeCell ref="B29:B36"/>
    <mergeCell ref="C29:C36"/>
    <mergeCell ref="D32:D35"/>
    <mergeCell ref="E32:E35"/>
    <mergeCell ref="D5:D9"/>
    <mergeCell ref="A10:A18"/>
    <mergeCell ref="C19:C28"/>
    <mergeCell ref="B19:B28"/>
    <mergeCell ref="A19:A28"/>
    <mergeCell ref="A5:A9"/>
    <mergeCell ref="E5:E9"/>
    <mergeCell ref="G5:G9"/>
    <mergeCell ref="G10:G36"/>
    <mergeCell ref="F29:F36"/>
    <mergeCell ref="F37:G44"/>
    <mergeCell ref="F5:F9"/>
    <mergeCell ref="F10:F18"/>
    <mergeCell ref="F19:F28"/>
  </mergeCells>
  <printOptions horizontalCentered="1"/>
  <pageMargins left="0.70866141732283472" right="0" top="0.35433070866141736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2016-01-11T16:44:31Z</dcterms:modified>
</cp:coreProperties>
</file>