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/>
  </bookViews>
  <sheets>
    <sheet name="2018" sheetId="15" r:id="rId1"/>
  </sheets>
  <calcPr calcId="145621" refMode="R1C1"/>
</workbook>
</file>

<file path=xl/calcChain.xml><?xml version="1.0" encoding="utf-8"?>
<calcChain xmlns="http://schemas.openxmlformats.org/spreadsheetml/2006/main">
  <c r="G24" i="15" l="1"/>
  <c r="F14" i="15" l="1"/>
  <c r="G14" i="15" s="1"/>
  <c r="F25" i="15" l="1"/>
  <c r="F10" i="15"/>
  <c r="F7" i="15"/>
  <c r="G5" i="15" l="1"/>
  <c r="C12" i="15"/>
</calcChain>
</file>

<file path=xl/sharedStrings.xml><?xml version="1.0" encoding="utf-8"?>
<sst xmlns="http://schemas.openxmlformats.org/spreadsheetml/2006/main" count="59" uniqueCount="34">
  <si>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</si>
  <si>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</si>
  <si>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</si>
  <si>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</si>
  <si>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</si>
  <si>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</si>
  <si>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</si>
  <si>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</si>
  <si>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</si>
  <si>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</si>
  <si>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Закупка у единственного поставщика (исполнителя, подрядчика)</t>
  </si>
  <si>
    <t>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настоящего Федерального закона</t>
  </si>
  <si>
    <t>Сведения о количестве и стоимости договоров, заключенных заказчиком по результатам закупки у единственного поставщика (исполнителя, подрядчика)</t>
  </si>
  <si>
    <t>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</si>
  <si>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t>Способ закупки</t>
  </si>
  <si>
    <t>Предмет закупки</t>
  </si>
  <si>
    <t>Всего цена по закупкам, руб., без учета НДС</t>
  </si>
  <si>
    <t>Всего</t>
  </si>
  <si>
    <t>Сведения о заключенных договорах за ноябрь 2018 года</t>
  </si>
  <si>
    <t>Оказания услуг на транспортирование и размещение твердых коммунальных отходов с территории ВТРК «Архыз»</t>
  </si>
  <si>
    <t>Модернизация и оснащение инженерно-технических средств охраны (ИТСО)</t>
  </si>
  <si>
    <t>Оказание услуг по производству, переводу и распространению информационных буклетов АО «КСК»</t>
  </si>
  <si>
    <t>Поставка дизельного топлива</t>
  </si>
  <si>
    <t>Продвижение в бортовом журнале «Аэрофлот»</t>
  </si>
  <si>
    <t>Продвижение в бортовом журнале «Аэроэкспресс»</t>
  </si>
  <si>
    <t>Техническое обслуживание снегоуплотнительных машин</t>
  </si>
  <si>
    <t>Выполнение работ по капитальному ремонту туалетных блок-модулей, расположенных на станции «Мир» и «Гара-Баши» ВТРК «Эльбрус»</t>
  </si>
  <si>
    <t>Поставка смарт-карт для платежно-пропускной системы ВТРК «Архыз»</t>
  </si>
  <si>
    <t>Услуги по перевозке сотрудников ВТРК «Архыз»</t>
  </si>
  <si>
    <t>Поставка снегоуплотнительных машин (ратраков) Prinoth AG Everest или эквивалент</t>
  </si>
  <si>
    <t>Поставка форменной одежды (демисезонной) для нужд АО «КСК»</t>
  </si>
  <si>
    <t xml:space="preserve">Техническая эксплуатация канатных дорог ВТРК «Архыз» 
и «Ведучи»
</t>
  </si>
  <si>
    <t>Приобретение горюче-смазочных материалов для ежегодного технического обслуживания</t>
  </si>
  <si>
    <t xml:space="preserve">Оказание телекоммуникационных услуг (доступ в сеть интернет, предоставление в аренду ip-адресов, стационарная телефонная связь, прямые номера, пакеты ТВ-программ).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</si>
</sst>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distributed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Normal="100" zoomScaleSheetLayoutView="90" workbookViewId="0">
      <selection activeCell="A2" sqref="A2"/>
    </sheetView>
  </sheetViews>
  <sheetFormatPr defaultRowHeight="15" x14ac:dyDescent="0.25"/>
  <cols>
    <col min="1" max="1" width="4.5703125" style="1" bestFit="1" customWidth="1"/>
    <col min="2" max="2" width="25.28515625" style="1" customWidth="1"/>
    <col min="3" max="3" width="6.7109375" style="1" customWidth="1"/>
    <col min="4" max="4" width="72.28515625" style="11" bestFit="1" customWidth="1"/>
    <col min="5" max="5" width="22.7109375" style="1" bestFit="1" customWidth="1"/>
    <col min="6" max="6" width="36.5703125" style="1" customWidth="1"/>
    <col min="7" max="7" width="29" style="1" customWidth="1"/>
    <col min="8" max="10" width="9.140625" style="1"/>
    <col min="11" max="11" width="11.7109375" style="1" bestFit="1" customWidth="1"/>
    <col min="12" max="16384" width="9.140625" style="1"/>
  </cols>
  <sheetData>
    <row r="1" spans="1:7" ht="15.75" x14ac:dyDescent="0.25">
      <c r="A1" s="27" t="s">
        <v>18</v>
      </c>
      <c r="B1" s="28"/>
      <c r="C1" s="28"/>
      <c r="D1" s="28"/>
      <c r="E1" s="28"/>
      <c r="F1" s="28"/>
      <c r="G1" s="29"/>
    </row>
    <row r="2" spans="1:7" ht="31.5" x14ac:dyDescent="0.25">
      <c r="A2" s="2" t="s">
        <v>2</v>
      </c>
      <c r="B2" s="3" t="s">
        <v>14</v>
      </c>
      <c r="C2" s="2" t="s">
        <v>9</v>
      </c>
      <c r="D2" s="3" t="s">
        <v>15</v>
      </c>
      <c r="E2" s="2" t="s">
        <v>8</v>
      </c>
      <c r="F2" s="2" t="s">
        <v>16</v>
      </c>
      <c r="G2" s="2" t="s">
        <v>7</v>
      </c>
    </row>
    <row r="3" spans="1:7" ht="15.75" x14ac:dyDescent="0.25">
      <c r="A3" s="4">
        <v>1</v>
      </c>
      <c r="B3" s="5">
        <v>2</v>
      </c>
      <c r="C3" s="2">
        <v>3</v>
      </c>
      <c r="D3" s="3">
        <v>4</v>
      </c>
      <c r="E3" s="2">
        <v>5</v>
      </c>
      <c r="F3" s="2">
        <v>6</v>
      </c>
      <c r="G3" s="4">
        <v>7</v>
      </c>
    </row>
    <row r="4" spans="1:7" ht="36" customHeight="1" x14ac:dyDescent="0.25">
      <c r="A4" s="30" t="s">
        <v>11</v>
      </c>
      <c r="B4" s="31"/>
      <c r="C4" s="31"/>
      <c r="D4" s="31"/>
      <c r="E4" s="31"/>
      <c r="F4" s="31"/>
      <c r="G4" s="32"/>
    </row>
    <row r="5" spans="1:7" ht="33" customHeight="1" x14ac:dyDescent="0.25">
      <c r="A5" s="13">
        <v>1</v>
      </c>
      <c r="B5" s="15" t="s">
        <v>0</v>
      </c>
      <c r="C5" s="8" t="s">
        <v>6</v>
      </c>
      <c r="D5" s="7" t="s">
        <v>6</v>
      </c>
      <c r="E5" s="8" t="s">
        <v>6</v>
      </c>
      <c r="F5" s="8" t="s">
        <v>6</v>
      </c>
      <c r="G5" s="24">
        <f>F7+F10</f>
        <v>81538105.459999993</v>
      </c>
    </row>
    <row r="6" spans="1:7" ht="33" customHeight="1" x14ac:dyDescent="0.25">
      <c r="A6" s="13">
        <v>2</v>
      </c>
      <c r="B6" s="15" t="s">
        <v>3</v>
      </c>
      <c r="C6" s="8" t="s">
        <v>6</v>
      </c>
      <c r="D6" s="8" t="s">
        <v>6</v>
      </c>
      <c r="E6" s="8" t="s">
        <v>6</v>
      </c>
      <c r="F6" s="8" t="s">
        <v>6</v>
      </c>
      <c r="G6" s="25"/>
    </row>
    <row r="7" spans="1:7" x14ac:dyDescent="0.25">
      <c r="A7" s="40">
        <v>3</v>
      </c>
      <c r="B7" s="40" t="s">
        <v>4</v>
      </c>
      <c r="C7" s="18">
        <v>1</v>
      </c>
      <c r="D7" s="40" t="s">
        <v>29</v>
      </c>
      <c r="E7" s="20">
        <v>78812739.829999998</v>
      </c>
      <c r="F7" s="24">
        <f>SUM(E7:E8)</f>
        <v>78812739.829999998</v>
      </c>
      <c r="G7" s="25"/>
    </row>
    <row r="8" spans="1:7" x14ac:dyDescent="0.25">
      <c r="A8" s="41"/>
      <c r="B8" s="41"/>
      <c r="C8" s="42"/>
      <c r="D8" s="41"/>
      <c r="E8" s="43"/>
      <c r="F8" s="26"/>
      <c r="G8" s="25"/>
    </row>
    <row r="9" spans="1:7" ht="33" customHeight="1" x14ac:dyDescent="0.25">
      <c r="A9" s="13">
        <v>4</v>
      </c>
      <c r="B9" s="13" t="s">
        <v>1</v>
      </c>
      <c r="C9" s="8" t="s">
        <v>6</v>
      </c>
      <c r="D9" s="8" t="s">
        <v>6</v>
      </c>
      <c r="E9" s="8" t="s">
        <v>6</v>
      </c>
      <c r="F9" s="8" t="s">
        <v>6</v>
      </c>
      <c r="G9" s="25"/>
    </row>
    <row r="10" spans="1:7" ht="33" customHeight="1" x14ac:dyDescent="0.25">
      <c r="A10" s="40">
        <v>5</v>
      </c>
      <c r="B10" s="40" t="s">
        <v>5</v>
      </c>
      <c r="C10" s="18">
        <v>1</v>
      </c>
      <c r="D10" s="18" t="s">
        <v>33</v>
      </c>
      <c r="E10" s="20">
        <v>2725365.63</v>
      </c>
      <c r="F10" s="20">
        <f>SUM(E10:E11)</f>
        <v>2725365.63</v>
      </c>
      <c r="G10" s="25"/>
    </row>
    <row r="11" spans="1:7" ht="32.25" customHeight="1" x14ac:dyDescent="0.25">
      <c r="A11" s="44"/>
      <c r="B11" s="44"/>
      <c r="C11" s="19"/>
      <c r="D11" s="19"/>
      <c r="E11" s="21"/>
      <c r="F11" s="21"/>
      <c r="G11" s="25"/>
    </row>
    <row r="12" spans="1:7" ht="31.5" customHeight="1" x14ac:dyDescent="0.25">
      <c r="A12" s="33" t="s">
        <v>17</v>
      </c>
      <c r="B12" s="34"/>
      <c r="C12" s="10">
        <f>SUM(C5:C11)</f>
        <v>2</v>
      </c>
      <c r="D12" s="8" t="s">
        <v>6</v>
      </c>
      <c r="E12" s="8" t="s">
        <v>6</v>
      </c>
      <c r="F12" s="8" t="s">
        <v>6</v>
      </c>
      <c r="G12" s="26"/>
    </row>
    <row r="13" spans="1:7" ht="33" customHeight="1" x14ac:dyDescent="0.25">
      <c r="A13" s="37" t="s">
        <v>12</v>
      </c>
      <c r="B13" s="38"/>
      <c r="C13" s="38"/>
      <c r="D13" s="38"/>
      <c r="E13" s="38"/>
      <c r="F13" s="38"/>
      <c r="G13" s="39"/>
    </row>
    <row r="14" spans="1:7" ht="31.5" customHeight="1" x14ac:dyDescent="0.25">
      <c r="A14" s="45">
        <v>1</v>
      </c>
      <c r="B14" s="20" t="s">
        <v>10</v>
      </c>
      <c r="C14" s="48">
        <v>8</v>
      </c>
      <c r="D14" s="17" t="s">
        <v>19</v>
      </c>
      <c r="E14" s="8">
        <v>182400</v>
      </c>
      <c r="F14" s="24">
        <f>SUM(E14:E21)</f>
        <v>13919626.27</v>
      </c>
      <c r="G14" s="24">
        <f>F14</f>
        <v>13919626.27</v>
      </c>
    </row>
    <row r="15" spans="1:7" ht="31.5" x14ac:dyDescent="0.25">
      <c r="A15" s="46"/>
      <c r="B15" s="21"/>
      <c r="C15" s="49"/>
      <c r="D15" s="17" t="s">
        <v>20</v>
      </c>
      <c r="E15" s="8">
        <v>802900</v>
      </c>
      <c r="F15" s="25"/>
      <c r="G15" s="25"/>
    </row>
    <row r="16" spans="1:7" ht="31.5" x14ac:dyDescent="0.25">
      <c r="A16" s="46"/>
      <c r="B16" s="21"/>
      <c r="C16" s="49"/>
      <c r="D16" s="17" t="s">
        <v>21</v>
      </c>
      <c r="E16" s="8">
        <v>104237.29</v>
      </c>
      <c r="F16" s="25"/>
      <c r="G16" s="25"/>
    </row>
    <row r="17" spans="1:7" ht="15.75" x14ac:dyDescent="0.25">
      <c r="A17" s="46"/>
      <c r="B17" s="21"/>
      <c r="C17" s="49"/>
      <c r="D17" s="17" t="s">
        <v>22</v>
      </c>
      <c r="E17" s="8">
        <v>2542372.88</v>
      </c>
      <c r="F17" s="25"/>
      <c r="G17" s="25"/>
    </row>
    <row r="18" spans="1:7" ht="15.75" x14ac:dyDescent="0.25">
      <c r="A18" s="46"/>
      <c r="B18" s="21"/>
      <c r="C18" s="49"/>
      <c r="D18" s="17" t="s">
        <v>23</v>
      </c>
      <c r="E18" s="8">
        <v>1186440.68</v>
      </c>
      <c r="F18" s="25"/>
      <c r="G18" s="25"/>
    </row>
    <row r="19" spans="1:7" ht="15.75" x14ac:dyDescent="0.25">
      <c r="A19" s="46"/>
      <c r="B19" s="21"/>
      <c r="C19" s="49"/>
      <c r="D19" s="17" t="s">
        <v>24</v>
      </c>
      <c r="E19" s="8">
        <v>483050.85</v>
      </c>
      <c r="F19" s="25"/>
      <c r="G19" s="25"/>
    </row>
    <row r="20" spans="1:7" ht="15.75" x14ac:dyDescent="0.25">
      <c r="A20" s="46"/>
      <c r="B20" s="21"/>
      <c r="C20" s="49"/>
      <c r="D20" s="17" t="s">
        <v>25</v>
      </c>
      <c r="E20" s="8">
        <v>8164211.8600000003</v>
      </c>
      <c r="F20" s="25"/>
      <c r="G20" s="25"/>
    </row>
    <row r="21" spans="1:7" ht="31.5" x14ac:dyDescent="0.25">
      <c r="A21" s="47"/>
      <c r="B21" s="43"/>
      <c r="C21" s="50"/>
      <c r="D21" s="12" t="s">
        <v>32</v>
      </c>
      <c r="E21" s="8">
        <v>454012.71</v>
      </c>
      <c r="F21" s="26"/>
      <c r="G21" s="25"/>
    </row>
    <row r="22" spans="1:7" ht="30" customHeight="1" x14ac:dyDescent="0.25">
      <c r="A22" s="35" t="s">
        <v>17</v>
      </c>
      <c r="B22" s="36"/>
      <c r="C22" s="10">
        <v>8</v>
      </c>
      <c r="D22" s="13" t="s">
        <v>6</v>
      </c>
      <c r="E22" s="8" t="s">
        <v>6</v>
      </c>
      <c r="F22" s="9" t="s">
        <v>6</v>
      </c>
      <c r="G22" s="26"/>
    </row>
    <row r="23" spans="1:7" ht="40.5" customHeight="1" x14ac:dyDescent="0.25">
      <c r="A23" s="51" t="s">
        <v>13</v>
      </c>
      <c r="B23" s="52"/>
      <c r="C23" s="52"/>
      <c r="D23" s="52"/>
      <c r="E23" s="52"/>
      <c r="F23" s="52"/>
      <c r="G23" s="53"/>
    </row>
    <row r="24" spans="1:7" ht="15.75" x14ac:dyDescent="0.25">
      <c r="A24" s="14">
        <v>1</v>
      </c>
      <c r="B24" s="13" t="s">
        <v>1</v>
      </c>
      <c r="C24" s="16">
        <v>1</v>
      </c>
      <c r="D24" s="17" t="s">
        <v>28</v>
      </c>
      <c r="E24" s="8">
        <v>4745000</v>
      </c>
      <c r="F24" s="8">
        <v>4745000</v>
      </c>
      <c r="G24" s="24">
        <f>SUM(F24:F28)</f>
        <v>563640058.88999999</v>
      </c>
    </row>
    <row r="25" spans="1:7" ht="15.75" x14ac:dyDescent="0.25">
      <c r="A25" s="40">
        <v>2</v>
      </c>
      <c r="B25" s="40" t="s">
        <v>5</v>
      </c>
      <c r="C25" s="18">
        <v>3</v>
      </c>
      <c r="D25" s="17" t="s">
        <v>30</v>
      </c>
      <c r="E25" s="8">
        <v>752860</v>
      </c>
      <c r="F25" s="20">
        <f>SUM(E26:E27)</f>
        <v>6132912</v>
      </c>
      <c r="G25" s="25"/>
    </row>
    <row r="26" spans="1:7" ht="47.25" x14ac:dyDescent="0.25">
      <c r="A26" s="44"/>
      <c r="B26" s="44"/>
      <c r="C26" s="19"/>
      <c r="D26" s="17" t="s">
        <v>26</v>
      </c>
      <c r="E26" s="8">
        <v>1683912</v>
      </c>
      <c r="F26" s="21"/>
      <c r="G26" s="25"/>
    </row>
    <row r="27" spans="1:7" ht="31.5" x14ac:dyDescent="0.25">
      <c r="A27" s="41"/>
      <c r="B27" s="41"/>
      <c r="C27" s="42"/>
      <c r="D27" s="17" t="s">
        <v>27</v>
      </c>
      <c r="E27" s="8">
        <v>4449000</v>
      </c>
      <c r="F27" s="43"/>
      <c r="G27" s="25"/>
    </row>
    <row r="28" spans="1:7" ht="47.25" x14ac:dyDescent="0.25">
      <c r="A28" s="13">
        <v>3</v>
      </c>
      <c r="B28" s="15" t="s">
        <v>3</v>
      </c>
      <c r="C28" s="6">
        <v>1</v>
      </c>
      <c r="D28" s="17" t="s">
        <v>31</v>
      </c>
      <c r="E28" s="8">
        <v>552762146.88999999</v>
      </c>
      <c r="F28" s="8">
        <v>552762146.88999999</v>
      </c>
      <c r="G28" s="25"/>
    </row>
    <row r="29" spans="1:7" ht="30" customHeight="1" x14ac:dyDescent="0.25">
      <c r="A29" s="22" t="s">
        <v>17</v>
      </c>
      <c r="B29" s="23"/>
      <c r="C29" s="3">
        <v>5</v>
      </c>
      <c r="D29" s="3" t="s">
        <v>6</v>
      </c>
      <c r="E29" s="3" t="s">
        <v>6</v>
      </c>
      <c r="F29" s="3" t="s">
        <v>6</v>
      </c>
      <c r="G29" s="26"/>
    </row>
  </sheetData>
  <mergeCells count="30">
    <mergeCell ref="C25:C27"/>
    <mergeCell ref="B25:B27"/>
    <mergeCell ref="A25:A27"/>
    <mergeCell ref="D10:D11"/>
    <mergeCell ref="E10:E11"/>
    <mergeCell ref="A14:A21"/>
    <mergeCell ref="B14:B21"/>
    <mergeCell ref="C14:C21"/>
    <mergeCell ref="A23:G23"/>
    <mergeCell ref="G14:G22"/>
    <mergeCell ref="F14:F21"/>
    <mergeCell ref="F25:F27"/>
    <mergeCell ref="A10:A11"/>
    <mergeCell ref="B10:B11"/>
    <mergeCell ref="C10:C11"/>
    <mergeCell ref="F10:F11"/>
    <mergeCell ref="A29:B29"/>
    <mergeCell ref="G24:G29"/>
    <mergeCell ref="A1:G1"/>
    <mergeCell ref="A4:G4"/>
    <mergeCell ref="A12:B12"/>
    <mergeCell ref="G5:G12"/>
    <mergeCell ref="A22:B22"/>
    <mergeCell ref="A13:G13"/>
    <mergeCell ref="A7:A8"/>
    <mergeCell ref="B7:B8"/>
    <mergeCell ref="C7:C8"/>
    <mergeCell ref="F7:F8"/>
    <mergeCell ref="D7:D8"/>
    <mergeCell ref="E7:E8"/>
  </mergeCells>
  <printOptions horizontalCentered="1"/>
  <pageMargins left="0.70866141732283472" right="0" top="0.35433070866141736" bottom="0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2018-12-10T13:05:42Z</dcterms:modified>
</cp:coreProperties>
</file>